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929"/>
  <workbookPr codeName="ThisWorkbook" defaultThemeVersion="124226"/>
  <mc:AlternateContent xmlns:mc="http://schemas.openxmlformats.org/markup-compatibility/2006">
    <mc:Choice Requires="x15">
      <x15ac:absPath xmlns:x15ac="http://schemas.microsoft.com/office/spreadsheetml/2010/11/ac" url="D:\CIE Docs\~Form from Brandon\Files\Provisional license application forms\"/>
    </mc:Choice>
  </mc:AlternateContent>
  <xr:revisionPtr revIDLastSave="0" documentId="8_{D219F672-4F55-4342-968C-37F08F159C0C}" xr6:coauthVersionLast="47" xr6:coauthVersionMax="47" xr10:uidLastSave="{00000000-0000-0000-0000-000000000000}"/>
  <bookViews>
    <workbookView xWindow="-120" yWindow="-120" windowWidth="29040" windowHeight="15720" tabRatio="636" xr2:uid="{9B2F33BF-DE00-4FE2-AA21-A66249F4BC24}"/>
  </bookViews>
  <sheets>
    <sheet name="Cover Page" sheetId="2" r:id="rId1"/>
    <sheet name="Instructions" sheetId="6" r:id="rId2"/>
    <sheet name="Budget" sheetId="1" r:id="rId3"/>
    <sheet name="Tuition Revenue Summary" sheetId="3" r:id="rId4"/>
    <sheet name="Program Revenue 1" sheetId="4" r:id="rId5"/>
    <sheet name="Program Revenue 2" sheetId="7" r:id="rId6"/>
    <sheet name="Program Revenue 3" sheetId="8" r:id="rId7"/>
    <sheet name="Program Revenue 4" sheetId="9" r:id="rId8"/>
    <sheet name="Program Revenue 5" sheetId="10" r:id="rId9"/>
    <sheet name="Program Revenue 6" sheetId="11" r:id="rId10"/>
    <sheet name="Program Revenue 7" sheetId="12" r:id="rId11"/>
    <sheet name="Program Revenue 8" sheetId="13" r:id="rId12"/>
    <sheet name="Program Revenue 9" sheetId="14" r:id="rId13"/>
    <sheet name="Program Revenue 10" sheetId="15" r:id="rId14"/>
    <sheet name="Program Revenue 11" sheetId="16" r:id="rId15"/>
    <sheet name="Program Revenue 12" sheetId="17" r:id="rId16"/>
    <sheet name="Program Revenue 13" sheetId="18" r:id="rId17"/>
    <sheet name="Program Revenue 14" sheetId="19" r:id="rId18"/>
    <sheet name="Program Revenue 15" sheetId="20" r:id="rId19"/>
    <sheet name="Program Revenue 16" sheetId="21" r:id="rId20"/>
    <sheet name="Program Revenue 17" sheetId="22" r:id="rId21"/>
    <sheet name="Program Revenue 18" sheetId="23" r:id="rId22"/>
    <sheet name="Program Revenue 19" sheetId="24" r:id="rId23"/>
    <sheet name="Program Revenue 20" sheetId="25" r:id="rId24"/>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E16" i="3" l="1"/>
  <c r="D15" i="3"/>
  <c r="N94" i="1"/>
  <c r="N34" i="25"/>
  <c r="M34" i="25"/>
  <c r="L34" i="25"/>
  <c r="K34" i="25"/>
  <c r="J34" i="25"/>
  <c r="I34" i="25"/>
  <c r="H34" i="25"/>
  <c r="G34" i="25"/>
  <c r="F34" i="25"/>
  <c r="E34" i="25"/>
  <c r="D34" i="25"/>
  <c r="C34" i="25"/>
  <c r="B34" i="25"/>
  <c r="N27" i="25"/>
  <c r="N26" i="25"/>
  <c r="N25" i="25"/>
  <c r="M21" i="25"/>
  <c r="L21" i="25"/>
  <c r="K21" i="25"/>
  <c r="J21" i="25"/>
  <c r="I21" i="25"/>
  <c r="H21" i="25"/>
  <c r="G21" i="25"/>
  <c r="F21" i="25"/>
  <c r="E21" i="25"/>
  <c r="D21" i="25"/>
  <c r="C21" i="25"/>
  <c r="B21" i="25"/>
  <c r="N20" i="25"/>
  <c r="N19" i="25"/>
  <c r="M17" i="25"/>
  <c r="L17" i="25"/>
  <c r="K17" i="25"/>
  <c r="J17" i="25"/>
  <c r="I17" i="25"/>
  <c r="H17" i="25"/>
  <c r="G17" i="25"/>
  <c r="F17" i="25"/>
  <c r="E17" i="25"/>
  <c r="D17" i="25"/>
  <c r="C17" i="25"/>
  <c r="B17" i="25"/>
  <c r="N16" i="25"/>
  <c r="N17" i="25" s="1"/>
  <c r="N15" i="25"/>
  <c r="N13" i="25"/>
  <c r="N34" i="24"/>
  <c r="M34" i="24"/>
  <c r="L34" i="24"/>
  <c r="K34" i="24"/>
  <c r="J34" i="24"/>
  <c r="I34" i="24"/>
  <c r="H34" i="24"/>
  <c r="G34" i="24"/>
  <c r="F34" i="24"/>
  <c r="E34" i="24"/>
  <c r="D34" i="24"/>
  <c r="C34" i="24"/>
  <c r="B34" i="24"/>
  <c r="N27" i="24"/>
  <c r="N26" i="24"/>
  <c r="N25" i="24"/>
  <c r="M21" i="24"/>
  <c r="L21" i="24"/>
  <c r="K21" i="24"/>
  <c r="J21" i="24"/>
  <c r="I21" i="24"/>
  <c r="H21" i="24"/>
  <c r="G21" i="24"/>
  <c r="F21" i="24"/>
  <c r="E21" i="24"/>
  <c r="D21" i="24"/>
  <c r="C21" i="24"/>
  <c r="B21" i="24"/>
  <c r="N20" i="24"/>
  <c r="N21" i="24" s="1"/>
  <c r="N19" i="24"/>
  <c r="M17" i="24"/>
  <c r="L17" i="24"/>
  <c r="K17" i="24"/>
  <c r="J17" i="24"/>
  <c r="I17" i="24"/>
  <c r="H17" i="24"/>
  <c r="H32" i="24" s="1"/>
  <c r="G17" i="24"/>
  <c r="F17" i="24"/>
  <c r="E17" i="24"/>
  <c r="D17" i="24"/>
  <c r="C17" i="24"/>
  <c r="B17" i="24"/>
  <c r="B23" i="24"/>
  <c r="N16" i="24"/>
  <c r="N15" i="24"/>
  <c r="N13" i="24"/>
  <c r="N34" i="23"/>
  <c r="M34" i="23"/>
  <c r="L34" i="23"/>
  <c r="K34" i="23"/>
  <c r="J34" i="23"/>
  <c r="I34" i="23"/>
  <c r="H34" i="23"/>
  <c r="G34" i="23"/>
  <c r="F34" i="23"/>
  <c r="E34" i="23"/>
  <c r="D34" i="23"/>
  <c r="C34" i="23"/>
  <c r="B34" i="23"/>
  <c r="N27" i="23"/>
  <c r="N26" i="23"/>
  <c r="N25" i="23"/>
  <c r="M21" i="23"/>
  <c r="L21" i="23"/>
  <c r="K21" i="23"/>
  <c r="J21" i="23"/>
  <c r="I21" i="23"/>
  <c r="H21" i="23"/>
  <c r="G21" i="23"/>
  <c r="F21" i="23"/>
  <c r="E21" i="23"/>
  <c r="D21" i="23"/>
  <c r="C21" i="23"/>
  <c r="B21" i="23"/>
  <c r="N20" i="23"/>
  <c r="N21" i="23"/>
  <c r="N19" i="23"/>
  <c r="M17" i="23"/>
  <c r="L17" i="23"/>
  <c r="K17" i="23"/>
  <c r="J17" i="23"/>
  <c r="I17" i="23"/>
  <c r="H17" i="23"/>
  <c r="G17" i="23"/>
  <c r="G32" i="23" s="1"/>
  <c r="F17" i="23"/>
  <c r="E17" i="23"/>
  <c r="D17" i="23"/>
  <c r="C17" i="23"/>
  <c r="B17" i="23"/>
  <c r="N16" i="23"/>
  <c r="N15" i="23"/>
  <c r="N17" i="23"/>
  <c r="N23" i="23" s="1"/>
  <c r="N29" i="23" s="1"/>
  <c r="N13" i="23"/>
  <c r="N34" i="22"/>
  <c r="M34" i="22"/>
  <c r="L34" i="22"/>
  <c r="K34" i="22"/>
  <c r="J34" i="22"/>
  <c r="I34" i="22"/>
  <c r="H34" i="22"/>
  <c r="G34" i="22"/>
  <c r="F34" i="22"/>
  <c r="E34" i="22"/>
  <c r="D34" i="22"/>
  <c r="C34" i="22"/>
  <c r="B34" i="22"/>
  <c r="N27" i="22"/>
  <c r="N26" i="22"/>
  <c r="N25" i="22"/>
  <c r="M21" i="22"/>
  <c r="L21" i="22"/>
  <c r="K21" i="22"/>
  <c r="J21" i="22"/>
  <c r="I21" i="22"/>
  <c r="H21" i="22"/>
  <c r="G21" i="22"/>
  <c r="F21" i="22"/>
  <c r="E21" i="22"/>
  <c r="D21" i="22"/>
  <c r="C21" i="22"/>
  <c r="B21" i="22"/>
  <c r="N20" i="22"/>
  <c r="N19" i="22"/>
  <c r="N21" i="22"/>
  <c r="M17" i="22"/>
  <c r="L17" i="22"/>
  <c r="K17" i="22"/>
  <c r="J17" i="22"/>
  <c r="I17" i="22"/>
  <c r="H17" i="22"/>
  <c r="G17" i="22"/>
  <c r="F17" i="22"/>
  <c r="F32" i="22" s="1"/>
  <c r="E17" i="22"/>
  <c r="D17" i="22"/>
  <c r="C17" i="22"/>
  <c r="B17" i="22"/>
  <c r="N16" i="22"/>
  <c r="N15" i="22"/>
  <c r="N17" i="22"/>
  <c r="N13" i="22"/>
  <c r="N23" i="22" s="1"/>
  <c r="N34" i="21"/>
  <c r="M34" i="21"/>
  <c r="L34" i="21"/>
  <c r="K34" i="21"/>
  <c r="J34" i="21"/>
  <c r="I34" i="21"/>
  <c r="H34" i="21"/>
  <c r="G34" i="21"/>
  <c r="F34" i="21"/>
  <c r="E34" i="21"/>
  <c r="D34" i="21"/>
  <c r="C34" i="21"/>
  <c r="B34" i="21"/>
  <c r="N27" i="21"/>
  <c r="N26" i="21"/>
  <c r="N25" i="21"/>
  <c r="M21" i="21"/>
  <c r="L21" i="21"/>
  <c r="K21" i="21"/>
  <c r="J21" i="21"/>
  <c r="I21" i="21"/>
  <c r="H21" i="21"/>
  <c r="G21" i="21"/>
  <c r="F21" i="21"/>
  <c r="E21" i="21"/>
  <c r="D21" i="21"/>
  <c r="C21" i="21"/>
  <c r="B21" i="21"/>
  <c r="N20" i="21"/>
  <c r="N19" i="21"/>
  <c r="N21" i="21"/>
  <c r="M17" i="21"/>
  <c r="L17" i="21"/>
  <c r="K17" i="21"/>
  <c r="J17" i="21"/>
  <c r="I17" i="21"/>
  <c r="H17" i="21"/>
  <c r="G17" i="21"/>
  <c r="F17" i="21"/>
  <c r="E17" i="21"/>
  <c r="E32" i="21" s="1"/>
  <c r="D17" i="21"/>
  <c r="C17" i="21"/>
  <c r="B17" i="21"/>
  <c r="N16" i="21"/>
  <c r="N15" i="21"/>
  <c r="N17" i="21" s="1"/>
  <c r="N23" i="21" s="1"/>
  <c r="N13" i="21"/>
  <c r="N34" i="20"/>
  <c r="M34" i="20"/>
  <c r="L34" i="20"/>
  <c r="K34" i="20"/>
  <c r="J34" i="20"/>
  <c r="I34" i="20"/>
  <c r="H34" i="20"/>
  <c r="G34" i="20"/>
  <c r="F34" i="20"/>
  <c r="E34" i="20"/>
  <c r="D34" i="20"/>
  <c r="C34" i="20"/>
  <c r="B34" i="20"/>
  <c r="N27" i="20"/>
  <c r="N26" i="20"/>
  <c r="N25" i="20"/>
  <c r="M21" i="20"/>
  <c r="L21" i="20"/>
  <c r="K21" i="20"/>
  <c r="J21" i="20"/>
  <c r="I21" i="20"/>
  <c r="H21" i="20"/>
  <c r="G21" i="20"/>
  <c r="F21" i="20"/>
  <c r="E21" i="20"/>
  <c r="D21" i="20"/>
  <c r="C21" i="20"/>
  <c r="B21" i="20"/>
  <c r="N20" i="20"/>
  <c r="N19" i="20"/>
  <c r="N21" i="20" s="1"/>
  <c r="N23" i="20" s="1"/>
  <c r="N29" i="20" s="1"/>
  <c r="M17" i="20"/>
  <c r="L17" i="20"/>
  <c r="K17" i="20"/>
  <c r="J17" i="20"/>
  <c r="I17" i="20"/>
  <c r="H17" i="20"/>
  <c r="G17" i="20"/>
  <c r="F17" i="20"/>
  <c r="E17" i="20"/>
  <c r="D17" i="20"/>
  <c r="D32" i="20" s="1"/>
  <c r="C17" i="20"/>
  <c r="B17" i="20"/>
  <c r="B23" i="20"/>
  <c r="N16" i="20"/>
  <c r="N15" i="20"/>
  <c r="N13" i="20"/>
  <c r="N34" i="19"/>
  <c r="M34" i="19"/>
  <c r="L34" i="19"/>
  <c r="K34" i="19"/>
  <c r="J34" i="19"/>
  <c r="I34" i="19"/>
  <c r="H34" i="19"/>
  <c r="G34" i="19"/>
  <c r="F34" i="19"/>
  <c r="E34" i="19"/>
  <c r="D34" i="19"/>
  <c r="C34" i="19"/>
  <c r="B34" i="19"/>
  <c r="N27" i="19"/>
  <c r="N26" i="19"/>
  <c r="N25" i="19"/>
  <c r="M21" i="19"/>
  <c r="L21" i="19"/>
  <c r="K21" i="19"/>
  <c r="J21" i="19"/>
  <c r="I21" i="19"/>
  <c r="H21" i="19"/>
  <c r="G21" i="19"/>
  <c r="F21" i="19"/>
  <c r="E21" i="19"/>
  <c r="D21" i="19"/>
  <c r="C21" i="19"/>
  <c r="B21" i="19"/>
  <c r="N20" i="19"/>
  <c r="N19" i="19"/>
  <c r="M17" i="19"/>
  <c r="L17" i="19"/>
  <c r="K17" i="19"/>
  <c r="J17" i="19"/>
  <c r="I17" i="19"/>
  <c r="H17" i="19"/>
  <c r="G17" i="19"/>
  <c r="F17" i="19"/>
  <c r="E17" i="19"/>
  <c r="D17" i="19"/>
  <c r="C17" i="19"/>
  <c r="B17" i="19"/>
  <c r="N16" i="19"/>
  <c r="N15" i="19"/>
  <c r="N17" i="19" s="1"/>
  <c r="N13" i="19"/>
  <c r="N34" i="18"/>
  <c r="M34" i="18"/>
  <c r="L34" i="18"/>
  <c r="K34" i="18"/>
  <c r="J34" i="18"/>
  <c r="I34" i="18"/>
  <c r="H34" i="18"/>
  <c r="G34" i="18"/>
  <c r="F34" i="18"/>
  <c r="E34" i="18"/>
  <c r="D34" i="18"/>
  <c r="C34" i="18"/>
  <c r="B34" i="18"/>
  <c r="N27" i="18"/>
  <c r="N26" i="18"/>
  <c r="N25" i="18"/>
  <c r="M21" i="18"/>
  <c r="L21" i="18"/>
  <c r="K21" i="18"/>
  <c r="J21" i="18"/>
  <c r="I21" i="18"/>
  <c r="H21" i="18"/>
  <c r="G21" i="18"/>
  <c r="F21" i="18"/>
  <c r="E21" i="18"/>
  <c r="D21" i="18"/>
  <c r="C21" i="18"/>
  <c r="B21" i="18"/>
  <c r="N20" i="18"/>
  <c r="N19" i="18"/>
  <c r="N21" i="18" s="1"/>
  <c r="M17" i="18"/>
  <c r="L17" i="18"/>
  <c r="K17" i="18"/>
  <c r="J17" i="18"/>
  <c r="I17" i="18"/>
  <c r="H17" i="18"/>
  <c r="G17" i="18"/>
  <c r="F17" i="18"/>
  <c r="E17" i="18"/>
  <c r="E32" i="18" s="1"/>
  <c r="D17" i="18"/>
  <c r="C17" i="18"/>
  <c r="B17" i="18"/>
  <c r="N16" i="18"/>
  <c r="N15" i="18"/>
  <c r="N13" i="18"/>
  <c r="N34" i="17"/>
  <c r="M34" i="17"/>
  <c r="L34" i="17"/>
  <c r="K34" i="17"/>
  <c r="J34" i="17"/>
  <c r="I34" i="17"/>
  <c r="H34" i="17"/>
  <c r="G34" i="17"/>
  <c r="F34" i="17"/>
  <c r="E34" i="17"/>
  <c r="D34" i="17"/>
  <c r="C34" i="17"/>
  <c r="B34" i="17"/>
  <c r="N27" i="17"/>
  <c r="N26" i="17"/>
  <c r="N25" i="17"/>
  <c r="M21" i="17"/>
  <c r="L21" i="17"/>
  <c r="K21" i="17"/>
  <c r="J21" i="17"/>
  <c r="I21" i="17"/>
  <c r="H21" i="17"/>
  <c r="G21" i="17"/>
  <c r="F21" i="17"/>
  <c r="E21" i="17"/>
  <c r="D21" i="17"/>
  <c r="C21" i="17"/>
  <c r="B21" i="17"/>
  <c r="N20" i="17"/>
  <c r="N19" i="17"/>
  <c r="N21" i="17"/>
  <c r="M17" i="17"/>
  <c r="L17" i="17"/>
  <c r="K17" i="17"/>
  <c r="J17" i="17"/>
  <c r="I17" i="17"/>
  <c r="H17" i="17"/>
  <c r="G17" i="17"/>
  <c r="F17" i="17"/>
  <c r="E17" i="17"/>
  <c r="E32" i="17" s="1"/>
  <c r="D17" i="17"/>
  <c r="C17" i="17"/>
  <c r="B17" i="17"/>
  <c r="N16" i="17"/>
  <c r="N15" i="17"/>
  <c r="N17" i="17"/>
  <c r="N23" i="17"/>
  <c r="N29" i="17"/>
  <c r="N13" i="17"/>
  <c r="N34" i="16"/>
  <c r="M34" i="16"/>
  <c r="L34" i="16"/>
  <c r="K34" i="16"/>
  <c r="J34" i="16"/>
  <c r="I34" i="16"/>
  <c r="H34" i="16"/>
  <c r="G34" i="16"/>
  <c r="F34" i="16"/>
  <c r="E34" i="16"/>
  <c r="D34" i="16"/>
  <c r="C34" i="16"/>
  <c r="B34" i="16"/>
  <c r="N27" i="16"/>
  <c r="N26" i="16"/>
  <c r="N25" i="16"/>
  <c r="M21" i="16"/>
  <c r="L21" i="16"/>
  <c r="K21" i="16"/>
  <c r="J21" i="16"/>
  <c r="I21" i="16"/>
  <c r="H21" i="16"/>
  <c r="G21" i="16"/>
  <c r="F21" i="16"/>
  <c r="E21" i="16"/>
  <c r="D21" i="16"/>
  <c r="C21" i="16"/>
  <c r="B21" i="16"/>
  <c r="N20" i="16"/>
  <c r="N19" i="16"/>
  <c r="N21" i="16"/>
  <c r="M17" i="16"/>
  <c r="L17" i="16"/>
  <c r="K17" i="16"/>
  <c r="J17" i="16"/>
  <c r="I17" i="16"/>
  <c r="H17" i="16"/>
  <c r="G17" i="16"/>
  <c r="F17" i="16"/>
  <c r="F32" i="16" s="1"/>
  <c r="E17" i="16"/>
  <c r="D17" i="16"/>
  <c r="C17" i="16"/>
  <c r="C32" i="16"/>
  <c r="B17" i="16"/>
  <c r="B23" i="16"/>
  <c r="N16" i="16"/>
  <c r="N15" i="16"/>
  <c r="N17" i="16" s="1"/>
  <c r="N23" i="16" s="1"/>
  <c r="N29" i="16" s="1"/>
  <c r="N13" i="16"/>
  <c r="N34" i="15"/>
  <c r="M34" i="15"/>
  <c r="L34" i="15"/>
  <c r="K34" i="15"/>
  <c r="J34" i="15"/>
  <c r="I34" i="15"/>
  <c r="H34" i="15"/>
  <c r="G34" i="15"/>
  <c r="F34" i="15"/>
  <c r="E34" i="15"/>
  <c r="D34" i="15"/>
  <c r="C34" i="15"/>
  <c r="B34" i="15"/>
  <c r="N27" i="15"/>
  <c r="N26" i="15"/>
  <c r="N25" i="15"/>
  <c r="M21" i="15"/>
  <c r="L21" i="15"/>
  <c r="K21" i="15"/>
  <c r="J21" i="15"/>
  <c r="I21" i="15"/>
  <c r="H21" i="15"/>
  <c r="G21" i="15"/>
  <c r="F21" i="15"/>
  <c r="E21" i="15"/>
  <c r="D21" i="15"/>
  <c r="C21" i="15"/>
  <c r="B21" i="15"/>
  <c r="N20" i="15"/>
  <c r="N19" i="15"/>
  <c r="N21" i="15" s="1"/>
  <c r="M17" i="15"/>
  <c r="L17" i="15"/>
  <c r="K17" i="15"/>
  <c r="J17" i="15"/>
  <c r="I17" i="15"/>
  <c r="J32" i="15" s="1"/>
  <c r="H17" i="15"/>
  <c r="G17" i="15"/>
  <c r="F17" i="15"/>
  <c r="E17" i="15"/>
  <c r="D17" i="15"/>
  <c r="C17" i="15"/>
  <c r="B17" i="15"/>
  <c r="N16" i="15"/>
  <c r="N15" i="15"/>
  <c r="N13" i="15"/>
  <c r="N34" i="14"/>
  <c r="M34" i="14"/>
  <c r="L34" i="14"/>
  <c r="K34" i="14"/>
  <c r="J34" i="14"/>
  <c r="I34" i="14"/>
  <c r="H34" i="14"/>
  <c r="G34" i="14"/>
  <c r="F34" i="14"/>
  <c r="E34" i="14"/>
  <c r="D34" i="14"/>
  <c r="C34" i="14"/>
  <c r="B34" i="14"/>
  <c r="N27" i="14"/>
  <c r="N26" i="14"/>
  <c r="N25" i="14"/>
  <c r="M21" i="14"/>
  <c r="L21" i="14"/>
  <c r="K21" i="14"/>
  <c r="J21" i="14"/>
  <c r="I21" i="14"/>
  <c r="H21" i="14"/>
  <c r="G21" i="14"/>
  <c r="F21" i="14"/>
  <c r="E21" i="14"/>
  <c r="D21" i="14"/>
  <c r="C21" i="14"/>
  <c r="B21" i="14"/>
  <c r="N20" i="14"/>
  <c r="N19" i="14"/>
  <c r="N21" i="14" s="1"/>
  <c r="M17" i="14"/>
  <c r="L17" i="14"/>
  <c r="K17" i="14"/>
  <c r="J17" i="14"/>
  <c r="I17" i="14"/>
  <c r="H17" i="14"/>
  <c r="G17" i="14"/>
  <c r="F17" i="14"/>
  <c r="E17" i="14"/>
  <c r="D17" i="14"/>
  <c r="C17" i="14"/>
  <c r="B17" i="14"/>
  <c r="N16" i="14"/>
  <c r="N17" i="14" s="1"/>
  <c r="N15" i="14"/>
  <c r="N13" i="14"/>
  <c r="N34" i="13"/>
  <c r="M34" i="13"/>
  <c r="L34" i="13"/>
  <c r="K34" i="13"/>
  <c r="J34" i="13"/>
  <c r="I34" i="13"/>
  <c r="H34" i="13"/>
  <c r="G34" i="13"/>
  <c r="F34" i="13"/>
  <c r="E34" i="13"/>
  <c r="D34" i="13"/>
  <c r="C34" i="13"/>
  <c r="B34" i="13"/>
  <c r="N27" i="13"/>
  <c r="N26" i="13"/>
  <c r="N25" i="13"/>
  <c r="M21" i="13"/>
  <c r="L21" i="13"/>
  <c r="K21" i="13"/>
  <c r="J21" i="13"/>
  <c r="I21" i="13"/>
  <c r="H21" i="13"/>
  <c r="G21" i="13"/>
  <c r="F21" i="13"/>
  <c r="E21" i="13"/>
  <c r="D21" i="13"/>
  <c r="C21" i="13"/>
  <c r="B21" i="13"/>
  <c r="N20" i="13"/>
  <c r="N19" i="13"/>
  <c r="N21" i="13" s="1"/>
  <c r="M17" i="13"/>
  <c r="L17" i="13"/>
  <c r="K17" i="13"/>
  <c r="J17" i="13"/>
  <c r="I17" i="13"/>
  <c r="H17" i="13"/>
  <c r="G17" i="13"/>
  <c r="F17" i="13"/>
  <c r="E17" i="13"/>
  <c r="D17" i="13"/>
  <c r="C17" i="13"/>
  <c r="B17" i="13"/>
  <c r="N16" i="13"/>
  <c r="N15" i="13"/>
  <c r="N17" i="13" s="1"/>
  <c r="N13" i="13"/>
  <c r="N34" i="12"/>
  <c r="M34" i="12"/>
  <c r="L34" i="12"/>
  <c r="K34" i="12"/>
  <c r="J34" i="12"/>
  <c r="I34" i="12"/>
  <c r="H34" i="12"/>
  <c r="G34" i="12"/>
  <c r="F34" i="12"/>
  <c r="E34" i="12"/>
  <c r="D34" i="12"/>
  <c r="C34" i="12"/>
  <c r="B34" i="12"/>
  <c r="N27" i="12"/>
  <c r="N26" i="12"/>
  <c r="N25" i="12"/>
  <c r="M21" i="12"/>
  <c r="L21" i="12"/>
  <c r="K21" i="12"/>
  <c r="J21" i="12"/>
  <c r="I21" i="12"/>
  <c r="H21" i="12"/>
  <c r="G21" i="12"/>
  <c r="F21" i="12"/>
  <c r="E21" i="12"/>
  <c r="D21" i="12"/>
  <c r="C21" i="12"/>
  <c r="B21" i="12"/>
  <c r="N20" i="12"/>
  <c r="N21" i="12"/>
  <c r="N19" i="12"/>
  <c r="M17" i="12"/>
  <c r="L17" i="12"/>
  <c r="K17" i="12"/>
  <c r="J17" i="12"/>
  <c r="I17" i="12"/>
  <c r="H17" i="12"/>
  <c r="G17" i="12"/>
  <c r="F17" i="12"/>
  <c r="E17" i="12"/>
  <c r="D17" i="12"/>
  <c r="C17" i="12"/>
  <c r="B17" i="12"/>
  <c r="B23" i="12"/>
  <c r="N16" i="12"/>
  <c r="N17" i="12"/>
  <c r="N15" i="12"/>
  <c r="N13" i="12"/>
  <c r="N34" i="11"/>
  <c r="M34" i="11"/>
  <c r="L34" i="11"/>
  <c r="K34" i="11"/>
  <c r="J34" i="11"/>
  <c r="I34" i="11"/>
  <c r="H34" i="11"/>
  <c r="G34" i="11"/>
  <c r="F34" i="11"/>
  <c r="E34" i="11"/>
  <c r="D34" i="11"/>
  <c r="C34" i="11"/>
  <c r="B34" i="11"/>
  <c r="N27" i="11"/>
  <c r="N26" i="11"/>
  <c r="N25" i="11"/>
  <c r="M21" i="11"/>
  <c r="L21" i="11"/>
  <c r="K21" i="11"/>
  <c r="J21" i="11"/>
  <c r="I21" i="11"/>
  <c r="H21" i="11"/>
  <c r="G21" i="11"/>
  <c r="F21" i="11"/>
  <c r="E21" i="11"/>
  <c r="D21" i="11"/>
  <c r="C21" i="11"/>
  <c r="B21" i="11"/>
  <c r="N20" i="11"/>
  <c r="N21" i="11" s="1"/>
  <c r="N19" i="11"/>
  <c r="M17" i="11"/>
  <c r="L17" i="11"/>
  <c r="K17" i="11"/>
  <c r="J17" i="11"/>
  <c r="I17" i="11"/>
  <c r="H17" i="11"/>
  <c r="G17" i="11"/>
  <c r="F17" i="11"/>
  <c r="E17" i="11"/>
  <c r="D17" i="11"/>
  <c r="C17" i="11"/>
  <c r="B17" i="11"/>
  <c r="N16" i="11"/>
  <c r="N15" i="11"/>
  <c r="N17" i="11" s="1"/>
  <c r="N13" i="11"/>
  <c r="N34" i="10"/>
  <c r="M34" i="10"/>
  <c r="L34" i="10"/>
  <c r="K34" i="10"/>
  <c r="J34" i="10"/>
  <c r="I34" i="10"/>
  <c r="H34" i="10"/>
  <c r="G34" i="10"/>
  <c r="F34" i="10"/>
  <c r="E34" i="10"/>
  <c r="D34" i="10"/>
  <c r="C34" i="10"/>
  <c r="B34" i="10"/>
  <c r="N27" i="10"/>
  <c r="N26" i="10"/>
  <c r="N25" i="10"/>
  <c r="M21" i="10"/>
  <c r="L21" i="10"/>
  <c r="K21" i="10"/>
  <c r="J21" i="10"/>
  <c r="I21" i="10"/>
  <c r="H21" i="10"/>
  <c r="G21" i="10"/>
  <c r="F21" i="10"/>
  <c r="E21" i="10"/>
  <c r="D21" i="10"/>
  <c r="C21" i="10"/>
  <c r="B21" i="10"/>
  <c r="N20" i="10"/>
  <c r="N19" i="10"/>
  <c r="M17" i="10"/>
  <c r="L17" i="10"/>
  <c r="K17" i="10"/>
  <c r="J17" i="10"/>
  <c r="I17" i="10"/>
  <c r="H17" i="10"/>
  <c r="G17" i="10"/>
  <c r="F17" i="10"/>
  <c r="E17" i="10"/>
  <c r="D17" i="10"/>
  <c r="C17" i="10"/>
  <c r="B17" i="10"/>
  <c r="N16" i="10"/>
  <c r="N15" i="10"/>
  <c r="N17" i="10" s="1"/>
  <c r="N23" i="10" s="1"/>
  <c r="N29" i="10" s="1"/>
  <c r="N13" i="10"/>
  <c r="N34" i="9"/>
  <c r="M34" i="9"/>
  <c r="L34" i="9"/>
  <c r="K34" i="9"/>
  <c r="J34" i="9"/>
  <c r="I34" i="9"/>
  <c r="H34" i="9"/>
  <c r="G34" i="9"/>
  <c r="F34" i="9"/>
  <c r="E34" i="9"/>
  <c r="D34" i="9"/>
  <c r="C34" i="9"/>
  <c r="B34" i="9"/>
  <c r="N27" i="9"/>
  <c r="N26" i="9"/>
  <c r="N25" i="9"/>
  <c r="M21" i="9"/>
  <c r="L21" i="9"/>
  <c r="K21" i="9"/>
  <c r="J21" i="9"/>
  <c r="I21" i="9"/>
  <c r="H21" i="9"/>
  <c r="G21" i="9"/>
  <c r="F21" i="9"/>
  <c r="E21" i="9"/>
  <c r="D21" i="9"/>
  <c r="C21" i="9"/>
  <c r="B21" i="9"/>
  <c r="N20" i="9"/>
  <c r="N19" i="9"/>
  <c r="N21" i="9"/>
  <c r="M17" i="9"/>
  <c r="L17" i="9"/>
  <c r="K17" i="9"/>
  <c r="J17" i="9"/>
  <c r="I17" i="9"/>
  <c r="H17" i="9"/>
  <c r="G17" i="9"/>
  <c r="F17" i="9"/>
  <c r="E17" i="9"/>
  <c r="D17" i="9"/>
  <c r="C17" i="9"/>
  <c r="C32" i="9" s="1"/>
  <c r="B17" i="9"/>
  <c r="N16" i="9"/>
  <c r="N15" i="9"/>
  <c r="N17" i="9"/>
  <c r="N13" i="9"/>
  <c r="N27" i="8"/>
  <c r="N26" i="8"/>
  <c r="N25" i="8"/>
  <c r="M21" i="8"/>
  <c r="L21" i="8"/>
  <c r="K21" i="8"/>
  <c r="J21" i="8"/>
  <c r="I21" i="8"/>
  <c r="H21" i="8"/>
  <c r="G21" i="8"/>
  <c r="F21" i="8"/>
  <c r="E21" i="8"/>
  <c r="D21" i="8"/>
  <c r="C21" i="8"/>
  <c r="B21" i="8"/>
  <c r="C32" i="8"/>
  <c r="N20" i="8"/>
  <c r="N19" i="8"/>
  <c r="N21" i="8" s="1"/>
  <c r="M17" i="8"/>
  <c r="L17" i="8"/>
  <c r="K17" i="8"/>
  <c r="J17" i="8"/>
  <c r="I17" i="8"/>
  <c r="H17" i="8"/>
  <c r="G17" i="8"/>
  <c r="F17" i="8"/>
  <c r="E17" i="8"/>
  <c r="D17" i="8"/>
  <c r="C17" i="8"/>
  <c r="B17" i="8"/>
  <c r="N16" i="8"/>
  <c r="N15" i="8"/>
  <c r="N17" i="8"/>
  <c r="N13" i="8"/>
  <c r="N27" i="7"/>
  <c r="N26" i="7"/>
  <c r="N25" i="7"/>
  <c r="M21" i="7"/>
  <c r="L21" i="7"/>
  <c r="K21" i="7"/>
  <c r="J21" i="7"/>
  <c r="I21" i="7"/>
  <c r="H21" i="7"/>
  <c r="G21" i="7"/>
  <c r="F21" i="7"/>
  <c r="E21" i="7"/>
  <c r="D21" i="7"/>
  <c r="C21" i="7"/>
  <c r="B21" i="7"/>
  <c r="N20" i="7"/>
  <c r="N19" i="7"/>
  <c r="N21" i="7"/>
  <c r="M17" i="7"/>
  <c r="L17" i="7"/>
  <c r="K17" i="7"/>
  <c r="J17" i="7"/>
  <c r="I17" i="7"/>
  <c r="H17" i="7"/>
  <c r="G17" i="7"/>
  <c r="F17" i="7"/>
  <c r="E17" i="7"/>
  <c r="D17" i="7"/>
  <c r="C17" i="7"/>
  <c r="B17" i="7"/>
  <c r="B23" i="7" s="1"/>
  <c r="N16" i="7"/>
  <c r="N15" i="7"/>
  <c r="N17" i="7" s="1"/>
  <c r="N13" i="7"/>
  <c r="N23" i="7" s="1"/>
  <c r="N29" i="7" s="1"/>
  <c r="M27" i="3"/>
  <c r="L27" i="3"/>
  <c r="K27" i="3"/>
  <c r="J27" i="3"/>
  <c r="I27" i="3"/>
  <c r="H27" i="3"/>
  <c r="G27" i="3"/>
  <c r="F27" i="3"/>
  <c r="N27" i="3" s="1"/>
  <c r="E27" i="3"/>
  <c r="D27" i="3"/>
  <c r="C27" i="3"/>
  <c r="B27" i="3"/>
  <c r="M26" i="3"/>
  <c r="L26" i="3"/>
  <c r="K26" i="3"/>
  <c r="J26" i="3"/>
  <c r="I26" i="3"/>
  <c r="H26" i="3"/>
  <c r="G26" i="3"/>
  <c r="F26" i="3"/>
  <c r="E26" i="3"/>
  <c r="D26" i="3"/>
  <c r="C26" i="3"/>
  <c r="N26" i="3" s="1"/>
  <c r="B26" i="3"/>
  <c r="M25" i="3"/>
  <c r="L25" i="3"/>
  <c r="K25" i="3"/>
  <c r="J25" i="3"/>
  <c r="I25" i="3"/>
  <c r="H25" i="3"/>
  <c r="G25" i="3"/>
  <c r="F25" i="3"/>
  <c r="E25" i="3"/>
  <c r="D25" i="3"/>
  <c r="C25" i="3"/>
  <c r="B25" i="3"/>
  <c r="M20" i="3"/>
  <c r="L20" i="3"/>
  <c r="K20" i="3"/>
  <c r="J20" i="3"/>
  <c r="I20" i="3"/>
  <c r="H20" i="3"/>
  <c r="G20" i="3"/>
  <c r="F20" i="3"/>
  <c r="E20" i="3"/>
  <c r="D20" i="3"/>
  <c r="C20" i="3"/>
  <c r="B20" i="3"/>
  <c r="M19" i="3"/>
  <c r="M21" i="3" s="1"/>
  <c r="L19" i="3"/>
  <c r="L21" i="3" s="1"/>
  <c r="K19" i="3"/>
  <c r="J19" i="3"/>
  <c r="J21" i="3" s="1"/>
  <c r="I19" i="3"/>
  <c r="I21" i="3"/>
  <c r="H19" i="3"/>
  <c r="G19" i="3"/>
  <c r="F19" i="3"/>
  <c r="E19" i="3"/>
  <c r="D19" i="3"/>
  <c r="D21" i="3" s="1"/>
  <c r="C19" i="3"/>
  <c r="C21" i="3" s="1"/>
  <c r="B19" i="3"/>
  <c r="B21" i="3" s="1"/>
  <c r="M16" i="3"/>
  <c r="N16" i="3" s="1"/>
  <c r="L16" i="3"/>
  <c r="K16" i="3"/>
  <c r="J16" i="3"/>
  <c r="I16" i="3"/>
  <c r="H16" i="3"/>
  <c r="G16" i="3"/>
  <c r="F16" i="3"/>
  <c r="D16" i="3"/>
  <c r="C16" i="3"/>
  <c r="B16" i="3"/>
  <c r="M15" i="3"/>
  <c r="L15" i="3"/>
  <c r="L17" i="3" s="1"/>
  <c r="K15" i="3"/>
  <c r="K17" i="3" s="1"/>
  <c r="J15" i="3"/>
  <c r="J17" i="3" s="1"/>
  <c r="I15" i="3"/>
  <c r="I17" i="3" s="1"/>
  <c r="H15" i="3"/>
  <c r="H17" i="3" s="1"/>
  <c r="G15" i="3"/>
  <c r="G17" i="3" s="1"/>
  <c r="F15" i="3"/>
  <c r="F17" i="3" s="1"/>
  <c r="E15" i="3"/>
  <c r="E17" i="3"/>
  <c r="C15" i="3"/>
  <c r="B15" i="3"/>
  <c r="B13" i="3"/>
  <c r="H21" i="3"/>
  <c r="B17" i="3"/>
  <c r="N17" i="18"/>
  <c r="N23" i="18" s="1"/>
  <c r="N29" i="18" s="1"/>
  <c r="N21" i="19"/>
  <c r="B23" i="8"/>
  <c r="B8" i="8"/>
  <c r="B23" i="9"/>
  <c r="B23" i="21"/>
  <c r="B8" i="21" s="1"/>
  <c r="B23" i="25"/>
  <c r="B29" i="25" s="1"/>
  <c r="C13" i="25" s="1"/>
  <c r="C23" i="25" s="1"/>
  <c r="N21" i="10"/>
  <c r="B23" i="18"/>
  <c r="B29" i="18" s="1"/>
  <c r="C13" i="18" s="1"/>
  <c r="N17" i="20"/>
  <c r="B23" i="22"/>
  <c r="B8" i="22" s="1"/>
  <c r="N17" i="24"/>
  <c r="N23" i="24" s="1"/>
  <c r="N29" i="24" s="1"/>
  <c r="D17" i="3"/>
  <c r="B31" i="24"/>
  <c r="B32" i="24"/>
  <c r="N29" i="22"/>
  <c r="B29" i="22"/>
  <c r="C13" i="22"/>
  <c r="C23" i="22" s="1"/>
  <c r="C29" i="22" s="1"/>
  <c r="D13" i="22" s="1"/>
  <c r="B31" i="22"/>
  <c r="E32" i="22"/>
  <c r="M32" i="22"/>
  <c r="N32" i="22" s="1"/>
  <c r="B32" i="22"/>
  <c r="B31" i="21"/>
  <c r="C32" i="21"/>
  <c r="B32" i="21"/>
  <c r="D32" i="21"/>
  <c r="B29" i="20"/>
  <c r="C13" i="20" s="1"/>
  <c r="B8" i="20"/>
  <c r="B31" i="20"/>
  <c r="C32" i="20"/>
  <c r="B32" i="20"/>
  <c r="J32" i="20"/>
  <c r="M32" i="19"/>
  <c r="N32" i="19" s="1"/>
  <c r="B29" i="16"/>
  <c r="C13" i="16" s="1"/>
  <c r="B8" i="16"/>
  <c r="B31" i="16"/>
  <c r="B32" i="16"/>
  <c r="C32" i="15"/>
  <c r="N23" i="9"/>
  <c r="N29" i="9" s="1"/>
  <c r="B29" i="9"/>
  <c r="C13" i="9" s="1"/>
  <c r="B8" i="9"/>
  <c r="B31" i="9"/>
  <c r="B32" i="9"/>
  <c r="N34" i="8"/>
  <c r="B29" i="8"/>
  <c r="B31" i="8"/>
  <c r="E32" i="8"/>
  <c r="B32" i="8"/>
  <c r="D32" i="8"/>
  <c r="F32" i="8"/>
  <c r="N34" i="7"/>
  <c r="B31" i="7"/>
  <c r="E32" i="7"/>
  <c r="C17" i="3"/>
  <c r="B34" i="3"/>
  <c r="N13" i="3"/>
  <c r="C13" i="8"/>
  <c r="C31" i="8" s="1"/>
  <c r="B34" i="8"/>
  <c r="B34" i="7"/>
  <c r="C31" i="22"/>
  <c r="C34" i="8"/>
  <c r="C34" i="7"/>
  <c r="C34" i="3"/>
  <c r="D34" i="8"/>
  <c r="D34" i="7"/>
  <c r="D34" i="3"/>
  <c r="E34" i="8"/>
  <c r="E34" i="7"/>
  <c r="E34" i="3"/>
  <c r="N34" i="3"/>
  <c r="F34" i="8"/>
  <c r="F34" i="7"/>
  <c r="F34" i="3"/>
  <c r="G34" i="8"/>
  <c r="G34" i="7"/>
  <c r="G34" i="3"/>
  <c r="H34" i="8"/>
  <c r="H34" i="7"/>
  <c r="H34" i="3"/>
  <c r="I34" i="8"/>
  <c r="I34" i="7"/>
  <c r="I34" i="3"/>
  <c r="J34" i="8"/>
  <c r="J34" i="7"/>
  <c r="J34" i="3"/>
  <c r="K34" i="8"/>
  <c r="K34" i="7"/>
  <c r="K34" i="3"/>
  <c r="L34" i="8"/>
  <c r="L34" i="7"/>
  <c r="L34" i="3"/>
  <c r="M34" i="8"/>
  <c r="M34" i="7"/>
  <c r="M34" i="3"/>
  <c r="N27" i="4"/>
  <c r="N26" i="4"/>
  <c r="N25" i="4"/>
  <c r="M21" i="4"/>
  <c r="L21" i="4"/>
  <c r="K21" i="4"/>
  <c r="J21" i="4"/>
  <c r="I21" i="4"/>
  <c r="H21" i="4"/>
  <c r="G21" i="4"/>
  <c r="F21" i="4"/>
  <c r="E21" i="4"/>
  <c r="D21" i="4"/>
  <c r="C21" i="4"/>
  <c r="B21" i="4"/>
  <c r="D32" i="4" s="1"/>
  <c r="N20" i="4"/>
  <c r="N19" i="4"/>
  <c r="N21" i="4" s="1"/>
  <c r="M17" i="4"/>
  <c r="L17" i="4"/>
  <c r="K17" i="4"/>
  <c r="J17" i="4"/>
  <c r="I17" i="4"/>
  <c r="H17" i="4"/>
  <c r="G17" i="4"/>
  <c r="F17" i="4"/>
  <c r="E17" i="4"/>
  <c r="D17" i="4"/>
  <c r="C17" i="4"/>
  <c r="B17" i="4"/>
  <c r="B32" i="4"/>
  <c r="N16" i="4"/>
  <c r="N17" i="4" s="1"/>
  <c r="N23" i="4" s="1"/>
  <c r="N29" i="4" s="1"/>
  <c r="N15" i="4"/>
  <c r="N13" i="4"/>
  <c r="B23" i="4"/>
  <c r="N34" i="4"/>
  <c r="B34" i="4"/>
  <c r="C34" i="4"/>
  <c r="D34" i="4"/>
  <c r="E34" i="4"/>
  <c r="F34" i="4"/>
  <c r="G34" i="4"/>
  <c r="H34" i="4"/>
  <c r="I34" i="4"/>
  <c r="J34" i="4"/>
  <c r="K34" i="4"/>
  <c r="L34" i="4"/>
  <c r="M34" i="4"/>
  <c r="B19" i="1"/>
  <c r="B28" i="1" s="1"/>
  <c r="M19" i="1"/>
  <c r="N18" i="1"/>
  <c r="N17" i="1"/>
  <c r="N16" i="1"/>
  <c r="N19" i="1"/>
  <c r="N28" i="1" s="1"/>
  <c r="N93" i="1"/>
  <c r="N92" i="1"/>
  <c r="N91" i="1"/>
  <c r="N90" i="1"/>
  <c r="N95" i="1" s="1"/>
  <c r="N89" i="1"/>
  <c r="N86" i="1"/>
  <c r="N81" i="1"/>
  <c r="N80" i="1"/>
  <c r="N78" i="1"/>
  <c r="N77" i="1"/>
  <c r="N76" i="1"/>
  <c r="N75" i="1"/>
  <c r="N74" i="1"/>
  <c r="N73" i="1"/>
  <c r="N79" i="1" s="1"/>
  <c r="N70" i="1"/>
  <c r="N69" i="1"/>
  <c r="N68" i="1"/>
  <c r="N71" i="1" s="1"/>
  <c r="N65" i="1"/>
  <c r="N64" i="1"/>
  <c r="N63" i="1"/>
  <c r="N62" i="1"/>
  <c r="N66" i="1" s="1"/>
  <c r="N59" i="1"/>
  <c r="N58" i="1"/>
  <c r="N57" i="1"/>
  <c r="N56" i="1"/>
  <c r="N55" i="1"/>
  <c r="N54" i="1"/>
  <c r="N53" i="1"/>
  <c r="N52" i="1"/>
  <c r="N51" i="1"/>
  <c r="N50" i="1"/>
  <c r="N49" i="1"/>
  <c r="C60" i="1"/>
  <c r="G60" i="1"/>
  <c r="K60" i="1"/>
  <c r="N43" i="1"/>
  <c r="N42" i="1"/>
  <c r="N41" i="1"/>
  <c r="N44" i="1" s="1"/>
  <c r="N40" i="1"/>
  <c r="N37" i="1"/>
  <c r="N36" i="1"/>
  <c r="N35" i="1"/>
  <c r="N34" i="1"/>
  <c r="N33" i="1"/>
  <c r="N32" i="1"/>
  <c r="N38" i="1" s="1"/>
  <c r="N45" i="1" s="1"/>
  <c r="N10" i="1"/>
  <c r="N11" i="1"/>
  <c r="N12" i="1"/>
  <c r="N13" i="1"/>
  <c r="L95" i="1"/>
  <c r="M95" i="1"/>
  <c r="F95" i="1"/>
  <c r="G95" i="1"/>
  <c r="H95" i="1"/>
  <c r="I95" i="1"/>
  <c r="J95" i="1"/>
  <c r="K95" i="1"/>
  <c r="C95" i="1"/>
  <c r="D95" i="1"/>
  <c r="E95" i="1"/>
  <c r="B95" i="1"/>
  <c r="C79" i="1"/>
  <c r="D79" i="1"/>
  <c r="E79" i="1"/>
  <c r="F79" i="1"/>
  <c r="G79" i="1"/>
  <c r="H79" i="1"/>
  <c r="I79" i="1"/>
  <c r="J79" i="1"/>
  <c r="K79" i="1"/>
  <c r="L79" i="1"/>
  <c r="M79" i="1"/>
  <c r="B79" i="1"/>
  <c r="C71" i="1"/>
  <c r="D71" i="1"/>
  <c r="E71" i="1"/>
  <c r="F71" i="1"/>
  <c r="G71" i="1"/>
  <c r="H71" i="1"/>
  <c r="I71" i="1"/>
  <c r="J71" i="1"/>
  <c r="K71" i="1"/>
  <c r="L71" i="1"/>
  <c r="M71" i="1"/>
  <c r="B71" i="1"/>
  <c r="M66" i="1"/>
  <c r="C66" i="1"/>
  <c r="D66" i="1"/>
  <c r="E66" i="1"/>
  <c r="F66" i="1"/>
  <c r="F82" i="1"/>
  <c r="G66" i="1"/>
  <c r="G82" i="1" s="1"/>
  <c r="G83" i="1" s="1"/>
  <c r="H66" i="1"/>
  <c r="H82" i="1" s="1"/>
  <c r="I66" i="1"/>
  <c r="J66" i="1"/>
  <c r="K66" i="1"/>
  <c r="L66" i="1"/>
  <c r="B66" i="1"/>
  <c r="B82" i="1" s="1"/>
  <c r="M60" i="1"/>
  <c r="M82" i="1" s="1"/>
  <c r="D60" i="1"/>
  <c r="E60" i="1"/>
  <c r="E82" i="1" s="1"/>
  <c r="F60" i="1"/>
  <c r="H60" i="1"/>
  <c r="I60" i="1"/>
  <c r="I82" i="1" s="1"/>
  <c r="J60" i="1"/>
  <c r="J82" i="1" s="1"/>
  <c r="L60" i="1"/>
  <c r="L82" i="1" s="1"/>
  <c r="B60" i="1"/>
  <c r="M44" i="1"/>
  <c r="J44" i="1"/>
  <c r="K44" i="1"/>
  <c r="L44" i="1"/>
  <c r="L45" i="1" s="1"/>
  <c r="C44" i="1"/>
  <c r="D44" i="1"/>
  <c r="E44" i="1"/>
  <c r="F44" i="1"/>
  <c r="G44" i="1"/>
  <c r="H44" i="1"/>
  <c r="I44" i="1"/>
  <c r="B44" i="1"/>
  <c r="M38" i="1"/>
  <c r="M45" i="1" s="1"/>
  <c r="E38" i="1"/>
  <c r="E45" i="1"/>
  <c r="F38" i="1"/>
  <c r="F45" i="1" s="1"/>
  <c r="G38" i="1"/>
  <c r="H38" i="1"/>
  <c r="H45" i="1" s="1"/>
  <c r="I38" i="1"/>
  <c r="I45" i="1" s="1"/>
  <c r="J38" i="1"/>
  <c r="J45" i="1" s="1"/>
  <c r="K38" i="1"/>
  <c r="K45" i="1" s="1"/>
  <c r="K83" i="1" s="1"/>
  <c r="L38" i="1"/>
  <c r="C38" i="1"/>
  <c r="D38" i="1"/>
  <c r="B38" i="1"/>
  <c r="N27" i="1"/>
  <c r="N20" i="1"/>
  <c r="N21" i="1"/>
  <c r="N22" i="1"/>
  <c r="N23" i="1"/>
  <c r="N24" i="1"/>
  <c r="N25" i="1"/>
  <c r="N26" i="1"/>
  <c r="M28" i="1"/>
  <c r="M83" i="1" s="1"/>
  <c r="I19" i="1"/>
  <c r="I28" i="1" s="1"/>
  <c r="I83" i="1" s="1"/>
  <c r="J19" i="1"/>
  <c r="J28" i="1" s="1"/>
  <c r="K19" i="1"/>
  <c r="K28" i="1"/>
  <c r="L19" i="1"/>
  <c r="L28" i="1" s="1"/>
  <c r="L83" i="1" s="1"/>
  <c r="C19" i="1"/>
  <c r="C28" i="1" s="1"/>
  <c r="C83" i="1" s="1"/>
  <c r="D19" i="1"/>
  <c r="D28" i="1" s="1"/>
  <c r="E19" i="1"/>
  <c r="E28" i="1"/>
  <c r="F19" i="1"/>
  <c r="F28" i="1" s="1"/>
  <c r="F83" i="1" s="1"/>
  <c r="G19" i="1"/>
  <c r="G28" i="1"/>
  <c r="H19" i="1"/>
  <c r="H28" i="1" s="1"/>
  <c r="H83" i="1" s="1"/>
  <c r="D45" i="1"/>
  <c r="C45" i="1"/>
  <c r="D82" i="1"/>
  <c r="C82" i="1"/>
  <c r="G45" i="1"/>
  <c r="B45" i="1"/>
  <c r="K82" i="1"/>
  <c r="D32" i="23"/>
  <c r="C32" i="23"/>
  <c r="E32" i="23"/>
  <c r="K32" i="23"/>
  <c r="F32" i="23"/>
  <c r="M32" i="25"/>
  <c r="N32" i="25" s="1"/>
  <c r="C8" i="22"/>
  <c r="J32" i="10"/>
  <c r="G32" i="10"/>
  <c r="J32" i="13"/>
  <c r="C32" i="18"/>
  <c r="D32" i="18"/>
  <c r="B8" i="24"/>
  <c r="B29" i="24"/>
  <c r="C13" i="24" s="1"/>
  <c r="G32" i="14"/>
  <c r="C32" i="17"/>
  <c r="D32" i="17"/>
  <c r="B32" i="17"/>
  <c r="F32" i="17"/>
  <c r="B31" i="17"/>
  <c r="B23" i="17"/>
  <c r="L32" i="18"/>
  <c r="L32" i="24"/>
  <c r="G32" i="24"/>
  <c r="F32" i="24"/>
  <c r="C32" i="24"/>
  <c r="J32" i="24"/>
  <c r="E32" i="24"/>
  <c r="D32" i="24"/>
  <c r="C23" i="8"/>
  <c r="B32" i="7"/>
  <c r="J32" i="8"/>
  <c r="D32" i="16"/>
  <c r="F21" i="3"/>
  <c r="N23" i="13"/>
  <c r="N29" i="13" s="1"/>
  <c r="G32" i="16"/>
  <c r="G32" i="8"/>
  <c r="G32" i="15"/>
  <c r="H32" i="15"/>
  <c r="E32" i="15"/>
  <c r="B32" i="15"/>
  <c r="D32" i="15"/>
  <c r="B23" i="15"/>
  <c r="B29" i="15" s="1"/>
  <c r="C13" i="15" s="1"/>
  <c r="C31" i="15" s="1"/>
  <c r="B31" i="15"/>
  <c r="K32" i="15"/>
  <c r="F32" i="15"/>
  <c r="C32" i="7"/>
  <c r="L32" i="7"/>
  <c r="J32" i="14"/>
  <c r="B31" i="23"/>
  <c r="B32" i="23"/>
  <c r="B31" i="25"/>
  <c r="I32" i="25"/>
  <c r="B32" i="25"/>
  <c r="M17" i="3"/>
  <c r="N23" i="12"/>
  <c r="N29" i="12"/>
  <c r="J32" i="18"/>
  <c r="B23" i="23"/>
  <c r="B23" i="11"/>
  <c r="B8" i="11" s="1"/>
  <c r="E32" i="16"/>
  <c r="M32" i="16"/>
  <c r="N32" i="16" s="1"/>
  <c r="B31" i="18"/>
  <c r="B32" i="18"/>
  <c r="L32" i="19"/>
  <c r="C32" i="22"/>
  <c r="D32" i="22"/>
  <c r="N21" i="25"/>
  <c r="B8" i="17"/>
  <c r="B29" i="17"/>
  <c r="C13" i="17" s="1"/>
  <c r="C31" i="17" s="1"/>
  <c r="B29" i="11"/>
  <c r="C13" i="11" s="1"/>
  <c r="C23" i="11" s="1"/>
  <c r="B29" i="23"/>
  <c r="C13" i="23"/>
  <c r="C31" i="23" s="1"/>
  <c r="B8" i="23"/>
  <c r="C29" i="8"/>
  <c r="D13" i="8" s="1"/>
  <c r="C8" i="8"/>
  <c r="D23" i="8"/>
  <c r="D29" i="8" s="1"/>
  <c r="D31" i="8"/>
  <c r="C23" i="23"/>
  <c r="C23" i="17"/>
  <c r="C23" i="15"/>
  <c r="C8" i="17"/>
  <c r="C29" i="17"/>
  <c r="D13" i="17" s="1"/>
  <c r="D8" i="8"/>
  <c r="E13" i="8"/>
  <c r="D31" i="17" l="1"/>
  <c r="D23" i="17"/>
  <c r="N19" i="3"/>
  <c r="G21" i="3"/>
  <c r="I32" i="9"/>
  <c r="L32" i="9"/>
  <c r="M32" i="9"/>
  <c r="N32" i="9" s="1"/>
  <c r="F32" i="9"/>
  <c r="J32" i="9"/>
  <c r="K32" i="9"/>
  <c r="E32" i="9"/>
  <c r="D32" i="9"/>
  <c r="H32" i="9"/>
  <c r="G32" i="9"/>
  <c r="B29" i="12"/>
  <c r="C13" i="12" s="1"/>
  <c r="B8" i="12"/>
  <c r="G32" i="12"/>
  <c r="I32" i="12"/>
  <c r="L32" i="12"/>
  <c r="J32" i="12"/>
  <c r="K32" i="12"/>
  <c r="B32" i="12"/>
  <c r="E32" i="12"/>
  <c r="D32" i="12"/>
  <c r="M32" i="12"/>
  <c r="N32" i="12" s="1"/>
  <c r="B31" i="12"/>
  <c r="F32" i="12"/>
  <c r="C32" i="12"/>
  <c r="H32" i="12"/>
  <c r="C29" i="23"/>
  <c r="D13" i="23" s="1"/>
  <c r="C8" i="23"/>
  <c r="B23" i="3"/>
  <c r="B29" i="3" s="1"/>
  <c r="C13" i="3" s="1"/>
  <c r="B31" i="3"/>
  <c r="N25" i="3"/>
  <c r="M32" i="3"/>
  <c r="N32" i="3" s="1"/>
  <c r="H32" i="8"/>
  <c r="L32" i="8"/>
  <c r="I32" i="8"/>
  <c r="K32" i="8"/>
  <c r="M32" i="8"/>
  <c r="N32" i="8" s="1"/>
  <c r="E32" i="11"/>
  <c r="K32" i="11"/>
  <c r="D32" i="11"/>
  <c r="L32" i="11"/>
  <c r="C31" i="11"/>
  <c r="M32" i="11"/>
  <c r="N32" i="11" s="1"/>
  <c r="I32" i="11"/>
  <c r="J32" i="11"/>
  <c r="G32" i="11"/>
  <c r="C32" i="11"/>
  <c r="H32" i="11"/>
  <c r="F32" i="11"/>
  <c r="C29" i="25"/>
  <c r="D13" i="25" s="1"/>
  <c r="C8" i="25"/>
  <c r="I32" i="4"/>
  <c r="C32" i="4"/>
  <c r="M32" i="4"/>
  <c r="N32" i="4" s="1"/>
  <c r="F32" i="4"/>
  <c r="K32" i="4"/>
  <c r="E31" i="8"/>
  <c r="E23" i="8"/>
  <c r="C8" i="11"/>
  <c r="C29" i="11"/>
  <c r="D13" i="11" s="1"/>
  <c r="N60" i="1"/>
  <c r="N82" i="1" s="1"/>
  <c r="N83" i="1" s="1"/>
  <c r="N23" i="8"/>
  <c r="N29" i="8" s="1"/>
  <c r="B32" i="11"/>
  <c r="B31" i="11"/>
  <c r="D32" i="14"/>
  <c r="M32" i="14"/>
  <c r="N32" i="14" s="1"/>
  <c r="H32" i="14"/>
  <c r="B31" i="14"/>
  <c r="E32" i="14"/>
  <c r="I32" i="14"/>
  <c r="B23" i="14"/>
  <c r="L32" i="14"/>
  <c r="B32" i="14"/>
  <c r="K32" i="14"/>
  <c r="C32" i="14"/>
  <c r="F32" i="14"/>
  <c r="N23" i="25"/>
  <c r="N29" i="25" s="1"/>
  <c r="E32" i="25"/>
  <c r="L32" i="25"/>
  <c r="C32" i="25"/>
  <c r="G32" i="25"/>
  <c r="D32" i="25"/>
  <c r="K32" i="25"/>
  <c r="C31" i="25"/>
  <c r="F32" i="25"/>
  <c r="H32" i="25"/>
  <c r="J32" i="25"/>
  <c r="C8" i="15"/>
  <c r="C29" i="15"/>
  <c r="D13" i="15" s="1"/>
  <c r="J83" i="1"/>
  <c r="C23" i="9"/>
  <c r="C31" i="9"/>
  <c r="C23" i="20"/>
  <c r="C31" i="20"/>
  <c r="B32" i="3"/>
  <c r="C32" i="3"/>
  <c r="D32" i="3"/>
  <c r="N20" i="3"/>
  <c r="B29" i="7"/>
  <c r="C13" i="7" s="1"/>
  <c r="B8" i="7"/>
  <c r="N23" i="14"/>
  <c r="N29" i="14" s="1"/>
  <c r="H32" i="18"/>
  <c r="G32" i="18"/>
  <c r="K32" i="18"/>
  <c r="F32" i="18"/>
  <c r="I32" i="18"/>
  <c r="M32" i="18"/>
  <c r="N32" i="18" s="1"/>
  <c r="N23" i="19"/>
  <c r="N29" i="19" s="1"/>
  <c r="K32" i="24"/>
  <c r="I32" i="24"/>
  <c r="M32" i="24"/>
  <c r="N32" i="24" s="1"/>
  <c r="E83" i="1"/>
  <c r="C31" i="16"/>
  <c r="C23" i="16"/>
  <c r="F32" i="7"/>
  <c r="H32" i="7"/>
  <c r="J32" i="7"/>
  <c r="K32" i="7"/>
  <c r="D32" i="7"/>
  <c r="I32" i="7"/>
  <c r="G32" i="7"/>
  <c r="M32" i="7"/>
  <c r="N32" i="7" s="1"/>
  <c r="J32" i="21"/>
  <c r="I32" i="21"/>
  <c r="L32" i="21"/>
  <c r="K32" i="21"/>
  <c r="M32" i="21"/>
  <c r="N32" i="21" s="1"/>
  <c r="G32" i="21"/>
  <c r="F32" i="21"/>
  <c r="H32" i="21"/>
  <c r="H32" i="22"/>
  <c r="J32" i="22"/>
  <c r="L32" i="22"/>
  <c r="G32" i="22"/>
  <c r="K32" i="22"/>
  <c r="I32" i="22"/>
  <c r="M32" i="23"/>
  <c r="N32" i="23" s="1"/>
  <c r="H32" i="23"/>
  <c r="I32" i="23"/>
  <c r="J32" i="23"/>
  <c r="L32" i="23"/>
  <c r="B8" i="4"/>
  <c r="B29" i="4"/>
  <c r="C13" i="4" s="1"/>
  <c r="C23" i="4" s="1"/>
  <c r="D23" i="22"/>
  <c r="D31" i="22"/>
  <c r="K21" i="3"/>
  <c r="B31" i="10"/>
  <c r="B32" i="10"/>
  <c r="B23" i="10"/>
  <c r="C32" i="10"/>
  <c r="M32" i="10"/>
  <c r="N32" i="10" s="1"/>
  <c r="L32" i="10"/>
  <c r="H32" i="10"/>
  <c r="I32" i="10"/>
  <c r="E32" i="10"/>
  <c r="D32" i="10"/>
  <c r="F32" i="10"/>
  <c r="K32" i="10"/>
  <c r="L32" i="13"/>
  <c r="B32" i="13"/>
  <c r="C32" i="13"/>
  <c r="G32" i="13"/>
  <c r="K32" i="13"/>
  <c r="H32" i="13"/>
  <c r="D32" i="13"/>
  <c r="I32" i="13"/>
  <c r="E32" i="13"/>
  <c r="M32" i="13"/>
  <c r="N32" i="13" s="1"/>
  <c r="B23" i="13"/>
  <c r="F32" i="13"/>
  <c r="B31" i="13"/>
  <c r="K32" i="16"/>
  <c r="I32" i="16"/>
  <c r="H32" i="16"/>
  <c r="J32" i="16"/>
  <c r="L32" i="16"/>
  <c r="L32" i="17"/>
  <c r="H32" i="17"/>
  <c r="G32" i="17"/>
  <c r="I32" i="17"/>
  <c r="J32" i="17"/>
  <c r="K32" i="17"/>
  <c r="M32" i="17"/>
  <c r="N32" i="17" s="1"/>
  <c r="I32" i="20"/>
  <c r="K32" i="20"/>
  <c r="F32" i="20"/>
  <c r="L32" i="20"/>
  <c r="H32" i="20"/>
  <c r="E32" i="20"/>
  <c r="G32" i="20"/>
  <c r="M32" i="20"/>
  <c r="N32" i="20" s="1"/>
  <c r="B8" i="15"/>
  <c r="D83" i="1"/>
  <c r="C23" i="18"/>
  <c r="C31" i="18"/>
  <c r="E21" i="3"/>
  <c r="G32" i="3" s="1"/>
  <c r="B31" i="19"/>
  <c r="C32" i="19"/>
  <c r="B23" i="19"/>
  <c r="B32" i="19"/>
  <c r="D32" i="19"/>
  <c r="F32" i="19"/>
  <c r="E32" i="19"/>
  <c r="J32" i="19"/>
  <c r="I32" i="19"/>
  <c r="K32" i="19"/>
  <c r="G32" i="19"/>
  <c r="H32" i="19"/>
  <c r="C31" i="24"/>
  <c r="C23" i="24"/>
  <c r="B83" i="1"/>
  <c r="N15" i="3"/>
  <c r="N17" i="3" s="1"/>
  <c r="N23" i="11"/>
  <c r="N29" i="11" s="1"/>
  <c r="N17" i="15"/>
  <c r="N23" i="15" s="1"/>
  <c r="N29" i="15" s="1"/>
  <c r="I32" i="15"/>
  <c r="M32" i="15"/>
  <c r="N32" i="15" s="1"/>
  <c r="L32" i="15"/>
  <c r="N29" i="21"/>
  <c r="L32" i="4"/>
  <c r="H32" i="4"/>
  <c r="B8" i="18"/>
  <c r="E32" i="4"/>
  <c r="B29" i="21"/>
  <c r="C13" i="21" s="1"/>
  <c r="J32" i="4"/>
  <c r="B31" i="4"/>
  <c r="B8" i="25"/>
  <c r="G32" i="4"/>
  <c r="C31" i="21" l="1"/>
  <c r="C23" i="21"/>
  <c r="C31" i="7"/>
  <c r="C23" i="7"/>
  <c r="I32" i="3"/>
  <c r="C31" i="12"/>
  <c r="C23" i="12"/>
  <c r="N23" i="3"/>
  <c r="N29" i="3" s="1"/>
  <c r="D8" i="22"/>
  <c r="D29" i="22"/>
  <c r="E13" i="22" s="1"/>
  <c r="E32" i="3"/>
  <c r="D23" i="15"/>
  <c r="D31" i="15"/>
  <c r="E8" i="8"/>
  <c r="E29" i="8"/>
  <c r="F13" i="8" s="1"/>
  <c r="H32" i="3"/>
  <c r="D31" i="25"/>
  <c r="D23" i="25"/>
  <c r="B29" i="19"/>
  <c r="C13" i="19" s="1"/>
  <c r="B8" i="19"/>
  <c r="B8" i="13"/>
  <c r="B29" i="13"/>
  <c r="C13" i="13" s="1"/>
  <c r="F32" i="3"/>
  <c r="L32" i="3"/>
  <c r="B29" i="10"/>
  <c r="C13" i="10" s="1"/>
  <c r="B8" i="10"/>
  <c r="B8" i="14"/>
  <c r="B29" i="14"/>
  <c r="C13" i="14" s="1"/>
  <c r="N21" i="3"/>
  <c r="C8" i="16"/>
  <c r="C29" i="16"/>
  <c r="D13" i="16" s="1"/>
  <c r="D31" i="11"/>
  <c r="D23" i="11"/>
  <c r="D23" i="23"/>
  <c r="D31" i="23"/>
  <c r="C8" i="24"/>
  <c r="C29" i="24"/>
  <c r="D13" i="24" s="1"/>
  <c r="C31" i="4"/>
  <c r="K32" i="3"/>
  <c r="D29" i="17"/>
  <c r="E13" i="17" s="1"/>
  <c r="D8" i="17"/>
  <c r="C8" i="9"/>
  <c r="C29" i="9"/>
  <c r="D13" i="9" s="1"/>
  <c r="C8" i="4"/>
  <c r="C29" i="4"/>
  <c r="D13" i="4" s="1"/>
  <c r="C8" i="18"/>
  <c r="C29" i="18"/>
  <c r="D13" i="18" s="1"/>
  <c r="C8" i="20"/>
  <c r="C29" i="20"/>
  <c r="D13" i="20" s="1"/>
  <c r="J32" i="3"/>
  <c r="C23" i="3"/>
  <c r="C29" i="3" s="1"/>
  <c r="D13" i="3" s="1"/>
  <c r="C31" i="3"/>
  <c r="D8" i="11" l="1"/>
  <c r="D29" i="11"/>
  <c r="E13" i="11" s="1"/>
  <c r="F31" i="8"/>
  <c r="F23" i="8"/>
  <c r="D23" i="18"/>
  <c r="D31" i="18"/>
  <c r="B8" i="3"/>
  <c r="C8" i="7"/>
  <c r="C29" i="7"/>
  <c r="D13" i="7" s="1"/>
  <c r="D23" i="9"/>
  <c r="D31" i="9"/>
  <c r="C31" i="13"/>
  <c r="C23" i="13"/>
  <c r="D23" i="24"/>
  <c r="D31" i="24"/>
  <c r="E23" i="17"/>
  <c r="E31" i="17"/>
  <c r="D23" i="16"/>
  <c r="D31" i="16"/>
  <c r="C23" i="19"/>
  <c r="C31" i="19"/>
  <c r="C8" i="12"/>
  <c r="C29" i="12"/>
  <c r="D13" i="12" s="1"/>
  <c r="C31" i="10"/>
  <c r="C23" i="10"/>
  <c r="D29" i="25"/>
  <c r="E13" i="25" s="1"/>
  <c r="D8" i="25"/>
  <c r="D8" i="15"/>
  <c r="D29" i="15"/>
  <c r="E13" i="15" s="1"/>
  <c r="C31" i="14"/>
  <c r="C23" i="14"/>
  <c r="D8" i="23"/>
  <c r="D29" i="23"/>
  <c r="E13" i="23" s="1"/>
  <c r="D23" i="3"/>
  <c r="D29" i="3" s="1"/>
  <c r="E13" i="3" s="1"/>
  <c r="D31" i="3"/>
  <c r="D31" i="20"/>
  <c r="D23" i="20"/>
  <c r="D31" i="4"/>
  <c r="D23" i="4"/>
  <c r="C8" i="21"/>
  <c r="C29" i="21"/>
  <c r="D13" i="21" s="1"/>
  <c r="E23" i="22"/>
  <c r="E31" i="22"/>
  <c r="D23" i="12" l="1"/>
  <c r="D31" i="12"/>
  <c r="E8" i="17"/>
  <c r="E29" i="17"/>
  <c r="F13" i="17" s="1"/>
  <c r="F8" i="8"/>
  <c r="F29" i="8"/>
  <c r="G13" i="8" s="1"/>
  <c r="D23" i="21"/>
  <c r="D31" i="21"/>
  <c r="E23" i="3"/>
  <c r="E29" i="3" s="1"/>
  <c r="F13" i="3" s="1"/>
  <c r="E31" i="3"/>
  <c r="D8" i="18"/>
  <c r="D29" i="18"/>
  <c r="E13" i="18" s="1"/>
  <c r="D8" i="4"/>
  <c r="D29" i="4"/>
  <c r="E13" i="4" s="1"/>
  <c r="D23" i="7"/>
  <c r="D31" i="7"/>
  <c r="D29" i="24"/>
  <c r="E13" i="24" s="1"/>
  <c r="D8" i="24"/>
  <c r="D29" i="16"/>
  <c r="E13" i="16" s="1"/>
  <c r="D8" i="16"/>
  <c r="C8" i="19"/>
  <c r="C29" i="19"/>
  <c r="D13" i="19" s="1"/>
  <c r="D8" i="20"/>
  <c r="D29" i="20"/>
  <c r="E13" i="20" s="1"/>
  <c r="C29" i="13"/>
  <c r="D13" i="13" s="1"/>
  <c r="C8" i="13"/>
  <c r="B9" i="1"/>
  <c r="E31" i="11"/>
  <c r="E23" i="11"/>
  <c r="D29" i="9"/>
  <c r="E13" i="9" s="1"/>
  <c r="D8" i="9"/>
  <c r="E23" i="23"/>
  <c r="E31" i="23"/>
  <c r="E23" i="25"/>
  <c r="E31" i="25"/>
  <c r="C8" i="10"/>
  <c r="C29" i="10"/>
  <c r="D13" i="10" s="1"/>
  <c r="C8" i="14"/>
  <c r="C29" i="14"/>
  <c r="D13" i="14" s="1"/>
  <c r="E8" i="22"/>
  <c r="E29" i="22"/>
  <c r="F13" i="22" s="1"/>
  <c r="E23" i="15"/>
  <c r="E31" i="15"/>
  <c r="F31" i="22" l="1"/>
  <c r="F23" i="22"/>
  <c r="D23" i="19"/>
  <c r="D31" i="19"/>
  <c r="D29" i="7"/>
  <c r="E13" i="7" s="1"/>
  <c r="D8" i="7"/>
  <c r="E23" i="18"/>
  <c r="E31" i="18"/>
  <c r="E8" i="23"/>
  <c r="E29" i="23"/>
  <c r="F13" i="23" s="1"/>
  <c r="F23" i="17"/>
  <c r="F31" i="17"/>
  <c r="D31" i="13"/>
  <c r="D23" i="13"/>
  <c r="F23" i="3"/>
  <c r="F29" i="3" s="1"/>
  <c r="G13" i="3" s="1"/>
  <c r="F31" i="3"/>
  <c r="E23" i="16"/>
  <c r="E31" i="16"/>
  <c r="E23" i="9"/>
  <c r="E31" i="9"/>
  <c r="D23" i="10"/>
  <c r="D31" i="10"/>
  <c r="C8" i="3"/>
  <c r="E23" i="20"/>
  <c r="E31" i="20"/>
  <c r="D29" i="21"/>
  <c r="E13" i="21" s="1"/>
  <c r="D8" i="21"/>
  <c r="B14" i="1"/>
  <c r="E8" i="15"/>
  <c r="E29" i="15"/>
  <c r="F13" i="15" s="1"/>
  <c r="E8" i="11"/>
  <c r="E29" i="11"/>
  <c r="F13" i="11" s="1"/>
  <c r="E23" i="24"/>
  <c r="E31" i="24"/>
  <c r="E31" i="4"/>
  <c r="E23" i="4"/>
  <c r="G31" i="8"/>
  <c r="G23" i="8"/>
  <c r="D29" i="12"/>
  <c r="E13" i="12" s="1"/>
  <c r="D8" i="12"/>
  <c r="D31" i="14"/>
  <c r="D23" i="14"/>
  <c r="E29" i="25"/>
  <c r="F13" i="25" s="1"/>
  <c r="E8" i="25"/>
  <c r="F31" i="11" l="1"/>
  <c r="F23" i="11"/>
  <c r="B29" i="1"/>
  <c r="B84" i="1"/>
  <c r="B87" i="1" s="1"/>
  <c r="C9" i="1"/>
  <c r="E23" i="7"/>
  <c r="E31" i="7"/>
  <c r="E8" i="9"/>
  <c r="E29" i="9"/>
  <c r="F13" i="9" s="1"/>
  <c r="E23" i="12"/>
  <c r="E31" i="12"/>
  <c r="G8" i="8"/>
  <c r="G29" i="8"/>
  <c r="H13" i="8" s="1"/>
  <c r="F8" i="17"/>
  <c r="F29" i="17"/>
  <c r="G13" i="17" s="1"/>
  <c r="D8" i="19"/>
  <c r="D29" i="19"/>
  <c r="E13" i="19" s="1"/>
  <c r="F31" i="15"/>
  <c r="F23" i="15"/>
  <c r="F31" i="23"/>
  <c r="F23" i="23"/>
  <c r="D8" i="14"/>
  <c r="D29" i="14"/>
  <c r="E13" i="14" s="1"/>
  <c r="E31" i="21"/>
  <c r="E23" i="21"/>
  <c r="D8" i="10"/>
  <c r="D29" i="10"/>
  <c r="E13" i="10" s="1"/>
  <c r="F8" i="22"/>
  <c r="F29" i="22"/>
  <c r="G13" i="22" s="1"/>
  <c r="E29" i="20"/>
  <c r="F13" i="20" s="1"/>
  <c r="E8" i="20"/>
  <c r="D29" i="13"/>
  <c r="E13" i="13" s="1"/>
  <c r="D8" i="13"/>
  <c r="E8" i="16"/>
  <c r="E29" i="16"/>
  <c r="F13" i="16" s="1"/>
  <c r="E8" i="4"/>
  <c r="E29" i="4"/>
  <c r="F13" i="4" s="1"/>
  <c r="F23" i="25"/>
  <c r="F31" i="25"/>
  <c r="E29" i="24"/>
  <c r="F13" i="24" s="1"/>
  <c r="E8" i="24"/>
  <c r="G23" i="3"/>
  <c r="G29" i="3" s="1"/>
  <c r="H13" i="3" s="1"/>
  <c r="G31" i="3"/>
  <c r="E29" i="18"/>
  <c r="F13" i="18" s="1"/>
  <c r="E8" i="18"/>
  <c r="E23" i="13" l="1"/>
  <c r="E31" i="13"/>
  <c r="E8" i="21"/>
  <c r="E29" i="21"/>
  <c r="F13" i="21" s="1"/>
  <c r="E8" i="12"/>
  <c r="E29" i="12"/>
  <c r="F13" i="12" s="1"/>
  <c r="F29" i="15"/>
  <c r="G13" i="15" s="1"/>
  <c r="F8" i="15"/>
  <c r="F31" i="9"/>
  <c r="F23" i="9"/>
  <c r="F8" i="11"/>
  <c r="F29" i="11"/>
  <c r="G13" i="11" s="1"/>
  <c r="H31" i="3"/>
  <c r="H23" i="3"/>
  <c r="H29" i="3" s="1"/>
  <c r="I13" i="3" s="1"/>
  <c r="C14" i="1"/>
  <c r="F23" i="24"/>
  <c r="F31" i="24"/>
  <c r="F31" i="4"/>
  <c r="F23" i="4"/>
  <c r="G31" i="22"/>
  <c r="G23" i="22"/>
  <c r="E23" i="14"/>
  <c r="E31" i="14"/>
  <c r="E23" i="10"/>
  <c r="E31" i="10"/>
  <c r="F29" i="23"/>
  <c r="G13" i="23" s="1"/>
  <c r="F8" i="23"/>
  <c r="F31" i="20"/>
  <c r="F23" i="20"/>
  <c r="E23" i="19"/>
  <c r="E31" i="19"/>
  <c r="H31" i="8"/>
  <c r="H23" i="8"/>
  <c r="E8" i="7"/>
  <c r="E29" i="7"/>
  <c r="F13" i="7" s="1"/>
  <c r="F8" i="25"/>
  <c r="F29" i="25"/>
  <c r="G13" i="25" s="1"/>
  <c r="G23" i="17"/>
  <c r="G31" i="17"/>
  <c r="D8" i="3"/>
  <c r="F31" i="18"/>
  <c r="F23" i="18"/>
  <c r="F23" i="16"/>
  <c r="F31" i="16"/>
  <c r="F29" i="16" l="1"/>
  <c r="G13" i="16" s="1"/>
  <c r="F8" i="16"/>
  <c r="E8" i="14"/>
  <c r="E29" i="14"/>
  <c r="F13" i="14" s="1"/>
  <c r="F8" i="9"/>
  <c r="F29" i="9"/>
  <c r="G13" i="9" s="1"/>
  <c r="G31" i="23"/>
  <c r="G23" i="23"/>
  <c r="I23" i="3"/>
  <c r="I29" i="3" s="1"/>
  <c r="J13" i="3" s="1"/>
  <c r="I31" i="3"/>
  <c r="F31" i="21"/>
  <c r="F23" i="21"/>
  <c r="E29" i="19"/>
  <c r="F13" i="19" s="1"/>
  <c r="E8" i="19"/>
  <c r="C84" i="1"/>
  <c r="C87" i="1" s="1"/>
  <c r="C29" i="1"/>
  <c r="F29" i="18"/>
  <c r="G13" i="18" s="1"/>
  <c r="F8" i="18"/>
  <c r="F8" i="4"/>
  <c r="F29" i="4"/>
  <c r="G13" i="4" s="1"/>
  <c r="G23" i="15"/>
  <c r="G31" i="15"/>
  <c r="G31" i="25"/>
  <c r="G23" i="25"/>
  <c r="E8" i="10"/>
  <c r="E8" i="3" s="1"/>
  <c r="E29" i="10"/>
  <c r="F13" i="10" s="1"/>
  <c r="D9" i="1"/>
  <c r="G23" i="11"/>
  <c r="G31" i="11"/>
  <c r="E29" i="13"/>
  <c r="F13" i="13" s="1"/>
  <c r="E8" i="13"/>
  <c r="F23" i="7"/>
  <c r="F31" i="7"/>
  <c r="H8" i="8"/>
  <c r="H29" i="8"/>
  <c r="I13" i="8" s="1"/>
  <c r="F8" i="24"/>
  <c r="F29" i="24"/>
  <c r="G13" i="24" s="1"/>
  <c r="G29" i="17"/>
  <c r="H13" i="17" s="1"/>
  <c r="G8" i="17"/>
  <c r="G29" i="22"/>
  <c r="H13" i="22" s="1"/>
  <c r="G8" i="22"/>
  <c r="F29" i="20"/>
  <c r="G13" i="20" s="1"/>
  <c r="F8" i="20"/>
  <c r="F31" i="12"/>
  <c r="F23" i="12"/>
  <c r="E9" i="1" l="1"/>
  <c r="E14" i="1" s="1"/>
  <c r="H31" i="17"/>
  <c r="H23" i="17"/>
  <c r="G8" i="11"/>
  <c r="G29" i="11"/>
  <c r="H13" i="11" s="1"/>
  <c r="G23" i="9"/>
  <c r="G31" i="9"/>
  <c r="I23" i="8"/>
  <c r="I31" i="8"/>
  <c r="G29" i="15"/>
  <c r="H13" i="15" s="1"/>
  <c r="G8" i="15"/>
  <c r="F31" i="19"/>
  <c r="F23" i="19"/>
  <c r="F23" i="13"/>
  <c r="F31" i="13"/>
  <c r="D14" i="1"/>
  <c r="F8" i="21"/>
  <c r="F29" i="21"/>
  <c r="G13" i="21" s="1"/>
  <c r="F31" i="14"/>
  <c r="F23" i="14"/>
  <c r="G31" i="24"/>
  <c r="G23" i="24"/>
  <c r="G31" i="20"/>
  <c r="G23" i="20"/>
  <c r="F23" i="10"/>
  <c r="F31" i="10"/>
  <c r="G31" i="4"/>
  <c r="G23" i="4"/>
  <c r="H23" i="22"/>
  <c r="H31" i="22"/>
  <c r="F8" i="7"/>
  <c r="F29" i="7"/>
  <c r="G13" i="7" s="1"/>
  <c r="F29" i="12"/>
  <c r="G13" i="12" s="1"/>
  <c r="F8" i="12"/>
  <c r="G8" i="25"/>
  <c r="G29" i="25"/>
  <c r="H13" i="25" s="1"/>
  <c r="G31" i="18"/>
  <c r="G23" i="18"/>
  <c r="J31" i="3"/>
  <c r="J23" i="3"/>
  <c r="J29" i="3" s="1"/>
  <c r="K13" i="3" s="1"/>
  <c r="G31" i="16"/>
  <c r="G23" i="16"/>
  <c r="G29" i="23"/>
  <c r="H13" i="23" s="1"/>
  <c r="G8" i="23"/>
  <c r="F8" i="13" l="1"/>
  <c r="F29" i="13"/>
  <c r="G13" i="13" s="1"/>
  <c r="G29" i="9"/>
  <c r="H13" i="9" s="1"/>
  <c r="G8" i="9"/>
  <c r="G8" i="24"/>
  <c r="G29" i="24"/>
  <c r="H13" i="24" s="1"/>
  <c r="F8" i="19"/>
  <c r="F29" i="19"/>
  <c r="G13" i="19" s="1"/>
  <c r="H23" i="11"/>
  <c r="H31" i="11"/>
  <c r="H31" i="23"/>
  <c r="H23" i="23"/>
  <c r="G29" i="16"/>
  <c r="H13" i="16" s="1"/>
  <c r="G8" i="16"/>
  <c r="G23" i="21"/>
  <c r="G31" i="21"/>
  <c r="H29" i="17"/>
  <c r="I13" i="17" s="1"/>
  <c r="H8" i="17"/>
  <c r="G8" i="4"/>
  <c r="G29" i="4"/>
  <c r="H13" i="4" s="1"/>
  <c r="G31" i="12"/>
  <c r="G23" i="12"/>
  <c r="K23" i="3"/>
  <c r="K29" i="3" s="1"/>
  <c r="L13" i="3" s="1"/>
  <c r="K31" i="3"/>
  <c r="F29" i="10"/>
  <c r="G13" i="10" s="1"/>
  <c r="F8" i="10"/>
  <c r="F8" i="3" s="1"/>
  <c r="H23" i="15"/>
  <c r="H31" i="15"/>
  <c r="H23" i="25"/>
  <c r="H31" i="25"/>
  <c r="F8" i="14"/>
  <c r="F29" i="14"/>
  <c r="G13" i="14" s="1"/>
  <c r="G31" i="7"/>
  <c r="G23" i="7"/>
  <c r="G8" i="18"/>
  <c r="G29" i="18"/>
  <c r="H13" i="18" s="1"/>
  <c r="G29" i="20"/>
  <c r="H13" i="20" s="1"/>
  <c r="G8" i="20"/>
  <c r="H8" i="22"/>
  <c r="H29" i="22"/>
  <c r="I13" i="22" s="1"/>
  <c r="D29" i="1"/>
  <c r="D84" i="1"/>
  <c r="D87" i="1" s="1"/>
  <c r="I29" i="8"/>
  <c r="J13" i="8" s="1"/>
  <c r="I8" i="8"/>
  <c r="E29" i="1"/>
  <c r="E84" i="1"/>
  <c r="E87" i="1" s="1"/>
  <c r="I31" i="22" l="1"/>
  <c r="I23" i="22"/>
  <c r="G31" i="14"/>
  <c r="G23" i="14"/>
  <c r="G31" i="19"/>
  <c r="G23" i="19"/>
  <c r="G29" i="12"/>
  <c r="H13" i="12" s="1"/>
  <c r="G8" i="12"/>
  <c r="H23" i="24"/>
  <c r="H31" i="24"/>
  <c r="L31" i="3"/>
  <c r="L23" i="3"/>
  <c r="L29" i="3" s="1"/>
  <c r="M13" i="3" s="1"/>
  <c r="H23" i="20"/>
  <c r="H31" i="20"/>
  <c r="H29" i="25"/>
  <c r="I13" i="25" s="1"/>
  <c r="H8" i="25"/>
  <c r="H31" i="16"/>
  <c r="H23" i="16"/>
  <c r="H31" i="18"/>
  <c r="H23" i="18"/>
  <c r="H31" i="4"/>
  <c r="H23" i="4"/>
  <c r="H29" i="23"/>
  <c r="I13" i="23" s="1"/>
  <c r="H8" i="23"/>
  <c r="J31" i="8"/>
  <c r="J23" i="8"/>
  <c r="H29" i="15"/>
  <c r="I13" i="15" s="1"/>
  <c r="H8" i="15"/>
  <c r="H23" i="9"/>
  <c r="H31" i="9"/>
  <c r="F9" i="1"/>
  <c r="G31" i="13"/>
  <c r="G23" i="13"/>
  <c r="G8" i="21"/>
  <c r="G29" i="21"/>
  <c r="H13" i="21" s="1"/>
  <c r="G8" i="7"/>
  <c r="G29" i="7"/>
  <c r="H13" i="7" s="1"/>
  <c r="G31" i="10"/>
  <c r="G23" i="10"/>
  <c r="I31" i="17"/>
  <c r="I23" i="17"/>
  <c r="H29" i="11"/>
  <c r="I13" i="11" s="1"/>
  <c r="H8" i="11"/>
  <c r="I23" i="25" l="1"/>
  <c r="I31" i="25"/>
  <c r="H23" i="7"/>
  <c r="H31" i="7"/>
  <c r="I23" i="23"/>
  <c r="I31" i="23"/>
  <c r="H8" i="4"/>
  <c r="H29" i="4"/>
  <c r="I13" i="4" s="1"/>
  <c r="G29" i="19"/>
  <c r="H13" i="19" s="1"/>
  <c r="G8" i="19"/>
  <c r="H29" i="20"/>
  <c r="I13" i="20" s="1"/>
  <c r="H8" i="20"/>
  <c r="H23" i="12"/>
  <c r="H31" i="12"/>
  <c r="H31" i="21"/>
  <c r="H23" i="21"/>
  <c r="I8" i="17"/>
  <c r="I29" i="17"/>
  <c r="J13" i="17" s="1"/>
  <c r="G29" i="13"/>
  <c r="H13" i="13" s="1"/>
  <c r="G8" i="13"/>
  <c r="H8" i="18"/>
  <c r="H29" i="18"/>
  <c r="I13" i="18" s="1"/>
  <c r="M31" i="3"/>
  <c r="N31" i="3" s="1"/>
  <c r="M23" i="3"/>
  <c r="M29" i="3" s="1"/>
  <c r="G29" i="14"/>
  <c r="H13" i="14" s="1"/>
  <c r="G8" i="14"/>
  <c r="I31" i="15"/>
  <c r="I23" i="15"/>
  <c r="H8" i="9"/>
  <c r="H29" i="9"/>
  <c r="I13" i="9" s="1"/>
  <c r="J8" i="8"/>
  <c r="J29" i="8"/>
  <c r="K13" i="8" s="1"/>
  <c r="H29" i="16"/>
  <c r="I13" i="16" s="1"/>
  <c r="H8" i="16"/>
  <c r="I8" i="22"/>
  <c r="I29" i="22"/>
  <c r="J13" i="22" s="1"/>
  <c r="I23" i="11"/>
  <c r="I31" i="11"/>
  <c r="G29" i="10"/>
  <c r="H13" i="10" s="1"/>
  <c r="G8" i="10"/>
  <c r="G8" i="3" s="1"/>
  <c r="G9" i="1" s="1"/>
  <c r="F14" i="1"/>
  <c r="H29" i="24"/>
  <c r="I13" i="24" s="1"/>
  <c r="H8" i="24"/>
  <c r="G14" i="1" l="1"/>
  <c r="I31" i="18"/>
  <c r="I23" i="18"/>
  <c r="H29" i="12"/>
  <c r="I13" i="12" s="1"/>
  <c r="H8" i="12"/>
  <c r="I8" i="23"/>
  <c r="I29" i="23"/>
  <c r="J13" i="23" s="1"/>
  <c r="J31" i="22"/>
  <c r="J23" i="22"/>
  <c r="I29" i="15"/>
  <c r="J13" i="15" s="1"/>
  <c r="I8" i="15"/>
  <c r="H8" i="7"/>
  <c r="H29" i="7"/>
  <c r="I13" i="7" s="1"/>
  <c r="H31" i="10"/>
  <c r="H23" i="10"/>
  <c r="I31" i="9"/>
  <c r="I23" i="9"/>
  <c r="I31" i="20"/>
  <c r="I23" i="20"/>
  <c r="J23" i="17"/>
  <c r="J31" i="17"/>
  <c r="I23" i="16"/>
  <c r="I31" i="16"/>
  <c r="H31" i="14"/>
  <c r="H23" i="14"/>
  <c r="H23" i="19"/>
  <c r="H31" i="19"/>
  <c r="I8" i="25"/>
  <c r="I29" i="25"/>
  <c r="J13" i="25" s="1"/>
  <c r="I8" i="11"/>
  <c r="I29" i="11"/>
  <c r="J13" i="11" s="1"/>
  <c r="I23" i="24"/>
  <c r="I31" i="24"/>
  <c r="H31" i="13"/>
  <c r="H23" i="13"/>
  <c r="F84" i="1"/>
  <c r="F87" i="1" s="1"/>
  <c r="F29" i="1"/>
  <c r="K23" i="8"/>
  <c r="K31" i="8"/>
  <c r="H8" i="21"/>
  <c r="H29" i="21"/>
  <c r="I13" i="21" s="1"/>
  <c r="I23" i="4"/>
  <c r="I31" i="4"/>
  <c r="I8" i="16" l="1"/>
  <c r="I29" i="16"/>
  <c r="J13" i="16" s="1"/>
  <c r="J23" i="25"/>
  <c r="J31" i="25"/>
  <c r="I23" i="7"/>
  <c r="I31" i="7"/>
  <c r="H8" i="10"/>
  <c r="H29" i="10"/>
  <c r="I13" i="10" s="1"/>
  <c r="H29" i="13"/>
  <c r="I13" i="13" s="1"/>
  <c r="H8" i="13"/>
  <c r="J8" i="17"/>
  <c r="J29" i="17"/>
  <c r="K13" i="17" s="1"/>
  <c r="I23" i="12"/>
  <c r="I31" i="12"/>
  <c r="I29" i="20"/>
  <c r="J13" i="20" s="1"/>
  <c r="I8" i="20"/>
  <c r="I29" i="18"/>
  <c r="J13" i="18" s="1"/>
  <c r="I8" i="18"/>
  <c r="I29" i="4"/>
  <c r="J13" i="4" s="1"/>
  <c r="I8" i="4"/>
  <c r="I23" i="21"/>
  <c r="I31" i="21"/>
  <c r="H8" i="19"/>
  <c r="H29" i="19"/>
  <c r="I13" i="19" s="1"/>
  <c r="J23" i="15"/>
  <c r="J31" i="15"/>
  <c r="H8" i="14"/>
  <c r="H29" i="14"/>
  <c r="I13" i="14" s="1"/>
  <c r="I29" i="9"/>
  <c r="J13" i="9" s="1"/>
  <c r="I8" i="9"/>
  <c r="J8" i="22"/>
  <c r="J29" i="22"/>
  <c r="K13" i="22" s="1"/>
  <c r="K8" i="8"/>
  <c r="K29" i="8"/>
  <c r="L13" i="8" s="1"/>
  <c r="J23" i="23"/>
  <c r="J31" i="23"/>
  <c r="I8" i="24"/>
  <c r="I29" i="24"/>
  <c r="J13" i="24" s="1"/>
  <c r="J31" i="11"/>
  <c r="J23" i="11"/>
  <c r="G84" i="1"/>
  <c r="G87" i="1" s="1"/>
  <c r="G29" i="1"/>
  <c r="I23" i="19" l="1"/>
  <c r="I31" i="19"/>
  <c r="I31" i="10"/>
  <c r="I23" i="10"/>
  <c r="J8" i="11"/>
  <c r="J29" i="11"/>
  <c r="K13" i="11" s="1"/>
  <c r="J23" i="20"/>
  <c r="J31" i="20"/>
  <c r="H8" i="3"/>
  <c r="H9" i="1" s="1"/>
  <c r="H14" i="1" s="1"/>
  <c r="K23" i="22"/>
  <c r="K31" i="22"/>
  <c r="J31" i="24"/>
  <c r="J23" i="24"/>
  <c r="J23" i="9"/>
  <c r="J31" i="9"/>
  <c r="I8" i="21"/>
  <c r="I29" i="21"/>
  <c r="J13" i="21" s="1"/>
  <c r="I8" i="12"/>
  <c r="I29" i="12"/>
  <c r="J13" i="12" s="1"/>
  <c r="I29" i="7"/>
  <c r="J13" i="7" s="1"/>
  <c r="I8" i="7"/>
  <c r="I31" i="14"/>
  <c r="I23" i="14"/>
  <c r="K23" i="17"/>
  <c r="K31" i="17"/>
  <c r="J31" i="4"/>
  <c r="J23" i="4"/>
  <c r="J29" i="25"/>
  <c r="K13" i="25" s="1"/>
  <c r="J8" i="25"/>
  <c r="J8" i="23"/>
  <c r="J29" i="23"/>
  <c r="K13" i="23" s="1"/>
  <c r="L31" i="8"/>
  <c r="L23" i="8"/>
  <c r="J31" i="16"/>
  <c r="J23" i="16"/>
  <c r="J29" i="15"/>
  <c r="K13" i="15" s="1"/>
  <c r="J8" i="15"/>
  <c r="J23" i="18"/>
  <c r="J31" i="18"/>
  <c r="I31" i="13"/>
  <c r="I23" i="13"/>
  <c r="J8" i="18" l="1"/>
  <c r="J29" i="18"/>
  <c r="K13" i="18" s="1"/>
  <c r="I8" i="14"/>
  <c r="I29" i="14"/>
  <c r="J13" i="14" s="1"/>
  <c r="J29" i="20"/>
  <c r="K13" i="20" s="1"/>
  <c r="J8" i="20"/>
  <c r="K31" i="11"/>
  <c r="K23" i="11"/>
  <c r="K23" i="23"/>
  <c r="K31" i="23"/>
  <c r="J8" i="9"/>
  <c r="J29" i="9"/>
  <c r="K13" i="9" s="1"/>
  <c r="K31" i="25"/>
  <c r="K23" i="25"/>
  <c r="J8" i="24"/>
  <c r="J29" i="24"/>
  <c r="K13" i="24" s="1"/>
  <c r="J31" i="7"/>
  <c r="J23" i="7"/>
  <c r="I8" i="10"/>
  <c r="I8" i="3" s="1"/>
  <c r="I9" i="1" s="1"/>
  <c r="I14" i="1" s="1"/>
  <c r="I29" i="10"/>
  <c r="J13" i="10" s="1"/>
  <c r="K23" i="15"/>
  <c r="K31" i="15"/>
  <c r="J8" i="16"/>
  <c r="J29" i="16"/>
  <c r="K13" i="16" s="1"/>
  <c r="J29" i="4"/>
  <c r="K13" i="4" s="1"/>
  <c r="J8" i="4"/>
  <c r="J31" i="12"/>
  <c r="J23" i="12"/>
  <c r="I8" i="13"/>
  <c r="I29" i="13"/>
  <c r="J13" i="13" s="1"/>
  <c r="L8" i="8"/>
  <c r="L29" i="8"/>
  <c r="M13" i="8" s="1"/>
  <c r="K8" i="22"/>
  <c r="K29" i="22"/>
  <c r="L13" i="22" s="1"/>
  <c r="K8" i="17"/>
  <c r="K29" i="17"/>
  <c r="L13" i="17" s="1"/>
  <c r="J23" i="21"/>
  <c r="J31" i="21"/>
  <c r="H84" i="1"/>
  <c r="H87" i="1" s="1"/>
  <c r="H29" i="1"/>
  <c r="I8" i="19"/>
  <c r="I29" i="19"/>
  <c r="J13" i="19" s="1"/>
  <c r="M23" i="8" l="1"/>
  <c r="M31" i="8"/>
  <c r="N31" i="8" s="1"/>
  <c r="K23" i="16"/>
  <c r="K31" i="16"/>
  <c r="K31" i="24"/>
  <c r="K23" i="24"/>
  <c r="K8" i="11"/>
  <c r="K29" i="11"/>
  <c r="L13" i="11" s="1"/>
  <c r="J23" i="13"/>
  <c r="J31" i="13"/>
  <c r="K29" i="25"/>
  <c r="L13" i="25" s="1"/>
  <c r="K8" i="25"/>
  <c r="J29" i="21"/>
  <c r="K13" i="21" s="1"/>
  <c r="J8" i="21"/>
  <c r="K29" i="15"/>
  <c r="L13" i="15" s="1"/>
  <c r="K8" i="15"/>
  <c r="K23" i="20"/>
  <c r="K31" i="20"/>
  <c r="L23" i="17"/>
  <c r="L31" i="17"/>
  <c r="J8" i="12"/>
  <c r="J29" i="12"/>
  <c r="K13" i="12" s="1"/>
  <c r="J31" i="10"/>
  <c r="J23" i="10"/>
  <c r="K31" i="9"/>
  <c r="K23" i="9"/>
  <c r="J31" i="14"/>
  <c r="J23" i="14"/>
  <c r="I29" i="1"/>
  <c r="I84" i="1"/>
  <c r="I87" i="1" s="1"/>
  <c r="J23" i="19"/>
  <c r="J31" i="19"/>
  <c r="J29" i="7"/>
  <c r="K13" i="7" s="1"/>
  <c r="J8" i="7"/>
  <c r="K31" i="18"/>
  <c r="K23" i="18"/>
  <c r="L23" i="22"/>
  <c r="L31" i="22"/>
  <c r="K23" i="4"/>
  <c r="K31" i="4"/>
  <c r="K8" i="23"/>
  <c r="K29" i="23"/>
  <c r="L13" i="23" s="1"/>
  <c r="K29" i="4" l="1"/>
  <c r="L13" i="4" s="1"/>
  <c r="K8" i="4"/>
  <c r="J8" i="10"/>
  <c r="J8" i="3" s="1"/>
  <c r="J9" i="1" s="1"/>
  <c r="J14" i="1" s="1"/>
  <c r="J29" i="10"/>
  <c r="K13" i="10" s="1"/>
  <c r="L31" i="11"/>
  <c r="L23" i="11"/>
  <c r="J29" i="19"/>
  <c r="K13" i="19" s="1"/>
  <c r="J8" i="19"/>
  <c r="L31" i="15"/>
  <c r="L23" i="15"/>
  <c r="K31" i="7"/>
  <c r="K23" i="7"/>
  <c r="L8" i="22"/>
  <c r="L29" i="22"/>
  <c r="M13" i="22" s="1"/>
  <c r="K23" i="12"/>
  <c r="K31" i="12"/>
  <c r="K8" i="24"/>
  <c r="K29" i="24"/>
  <c r="L13" i="24" s="1"/>
  <c r="J8" i="14"/>
  <c r="J29" i="14"/>
  <c r="K13" i="14" s="1"/>
  <c r="K8" i="18"/>
  <c r="K29" i="18"/>
  <c r="L13" i="18" s="1"/>
  <c r="K31" i="21"/>
  <c r="K23" i="21"/>
  <c r="L23" i="23"/>
  <c r="L31" i="23"/>
  <c r="L29" i="17"/>
  <c r="M13" i="17" s="1"/>
  <c r="L8" i="17"/>
  <c r="L23" i="25"/>
  <c r="L31" i="25"/>
  <c r="K8" i="16"/>
  <c r="K29" i="16"/>
  <c r="L13" i="16" s="1"/>
  <c r="K8" i="9"/>
  <c r="K29" i="9"/>
  <c r="L13" i="9" s="1"/>
  <c r="K29" i="20"/>
  <c r="L13" i="20" s="1"/>
  <c r="K8" i="20"/>
  <c r="J8" i="13"/>
  <c r="J29" i="13"/>
  <c r="K13" i="13" s="1"/>
  <c r="M8" i="8"/>
  <c r="N8" i="8" s="1"/>
  <c r="M29" i="8"/>
  <c r="J84" i="1" l="1"/>
  <c r="J87" i="1" s="1"/>
  <c r="J29" i="1"/>
  <c r="K31" i="19"/>
  <c r="K23" i="19"/>
  <c r="M31" i="22"/>
  <c r="N31" i="22" s="1"/>
  <c r="M23" i="22"/>
  <c r="L29" i="11"/>
  <c r="M13" i="11" s="1"/>
  <c r="L8" i="11"/>
  <c r="K31" i="13"/>
  <c r="K23" i="13"/>
  <c r="K8" i="12"/>
  <c r="K29" i="12"/>
  <c r="L13" i="12" s="1"/>
  <c r="K23" i="14"/>
  <c r="K31" i="14"/>
  <c r="K8" i="7"/>
  <c r="K29" i="7"/>
  <c r="L13" i="7" s="1"/>
  <c r="K31" i="10"/>
  <c r="K23" i="10"/>
  <c r="L23" i="18"/>
  <c r="L31" i="18"/>
  <c r="L29" i="25"/>
  <c r="M13" i="25" s="1"/>
  <c r="L8" i="25"/>
  <c r="L23" i="20"/>
  <c r="L31" i="20"/>
  <c r="L31" i="24"/>
  <c r="L23" i="24"/>
  <c r="L8" i="15"/>
  <c r="L29" i="15"/>
  <c r="M13" i="15" s="1"/>
  <c r="M23" i="17"/>
  <c r="M31" i="17"/>
  <c r="N31" i="17" s="1"/>
  <c r="L23" i="9"/>
  <c r="L31" i="9"/>
  <c r="L29" i="23"/>
  <c r="M13" i="23" s="1"/>
  <c r="L8" i="23"/>
  <c r="L23" i="4"/>
  <c r="L31" i="4"/>
  <c r="L31" i="16"/>
  <c r="L23" i="16"/>
  <c r="K29" i="21"/>
  <c r="L13" i="21" s="1"/>
  <c r="K8" i="21"/>
  <c r="L29" i="16" l="1"/>
  <c r="M13" i="16" s="1"/>
  <c r="L8" i="16"/>
  <c r="M31" i="11"/>
  <c r="N31" i="11" s="1"/>
  <c r="M23" i="11"/>
  <c r="L8" i="20"/>
  <c r="L29" i="20"/>
  <c r="M13" i="20" s="1"/>
  <c r="M8" i="17"/>
  <c r="N8" i="17" s="1"/>
  <c r="M29" i="17"/>
  <c r="M29" i="22"/>
  <c r="M8" i="22"/>
  <c r="N8" i="22" s="1"/>
  <c r="L31" i="21"/>
  <c r="L23" i="21"/>
  <c r="M23" i="25"/>
  <c r="M31" i="25"/>
  <c r="N31" i="25" s="1"/>
  <c r="K8" i="14"/>
  <c r="K29" i="14"/>
  <c r="L13" i="14" s="1"/>
  <c r="L31" i="12"/>
  <c r="L23" i="12"/>
  <c r="K8" i="19"/>
  <c r="K29" i="19"/>
  <c r="L13" i="19" s="1"/>
  <c r="M23" i="15"/>
  <c r="M31" i="15"/>
  <c r="N31" i="15" s="1"/>
  <c r="L8" i="18"/>
  <c r="L29" i="18"/>
  <c r="M13" i="18" s="1"/>
  <c r="L29" i="9"/>
  <c r="M13" i="9" s="1"/>
  <c r="L8" i="9"/>
  <c r="L23" i="7"/>
  <c r="L31" i="7"/>
  <c r="L8" i="4"/>
  <c r="L29" i="4"/>
  <c r="M13" i="4" s="1"/>
  <c r="M23" i="23"/>
  <c r="M31" i="23"/>
  <c r="N31" i="23" s="1"/>
  <c r="L29" i="24"/>
  <c r="M13" i="24" s="1"/>
  <c r="L8" i="24"/>
  <c r="K29" i="10"/>
  <c r="L13" i="10" s="1"/>
  <c r="K8" i="10"/>
  <c r="K8" i="3" s="1"/>
  <c r="K9" i="1" s="1"/>
  <c r="K14" i="1" s="1"/>
  <c r="K8" i="13"/>
  <c r="K29" i="13"/>
  <c r="L13" i="13" s="1"/>
  <c r="K84" i="1" l="1"/>
  <c r="K87" i="1" s="1"/>
  <c r="K29" i="1"/>
  <c r="L31" i="13"/>
  <c r="L23" i="13"/>
  <c r="M29" i="23"/>
  <c r="M8" i="23"/>
  <c r="N8" i="23" s="1"/>
  <c r="M23" i="20"/>
  <c r="M31" i="20"/>
  <c r="N31" i="20" s="1"/>
  <c r="M23" i="4"/>
  <c r="M31" i="4"/>
  <c r="N31" i="4" s="1"/>
  <c r="M8" i="25"/>
  <c r="N8" i="25" s="1"/>
  <c r="M29" i="25"/>
  <c r="M29" i="15"/>
  <c r="M8" i="15"/>
  <c r="N8" i="15" s="1"/>
  <c r="L31" i="19"/>
  <c r="L23" i="19"/>
  <c r="L8" i="21"/>
  <c r="L29" i="21"/>
  <c r="M13" i="21" s="1"/>
  <c r="M8" i="11"/>
  <c r="N8" i="11" s="1"/>
  <c r="M29" i="11"/>
  <c r="L8" i="12"/>
  <c r="L29" i="12"/>
  <c r="M13" i="12" s="1"/>
  <c r="L31" i="10"/>
  <c r="L23" i="10"/>
  <c r="L29" i="7"/>
  <c r="M13" i="7" s="1"/>
  <c r="L8" i="7"/>
  <c r="M23" i="24"/>
  <c r="M31" i="24"/>
  <c r="N31" i="24" s="1"/>
  <c r="M23" i="16"/>
  <c r="M31" i="16"/>
  <c r="N31" i="16" s="1"/>
  <c r="M23" i="9"/>
  <c r="M31" i="9"/>
  <c r="N31" i="9" s="1"/>
  <c r="M23" i="18"/>
  <c r="M31" i="18"/>
  <c r="N31" i="18" s="1"/>
  <c r="L23" i="14"/>
  <c r="L31" i="14"/>
  <c r="L29" i="19" l="1"/>
  <c r="M13" i="19" s="1"/>
  <c r="L8" i="19"/>
  <c r="M23" i="12"/>
  <c r="M31" i="12"/>
  <c r="N31" i="12" s="1"/>
  <c r="M8" i="20"/>
  <c r="N8" i="20" s="1"/>
  <c r="M29" i="20"/>
  <c r="M8" i="9"/>
  <c r="N8" i="9" s="1"/>
  <c r="M29" i="9"/>
  <c r="L8" i="14"/>
  <c r="L29" i="14"/>
  <c r="M13" i="14" s="1"/>
  <c r="L8" i="13"/>
  <c r="L29" i="13"/>
  <c r="M13" i="13" s="1"/>
  <c r="M8" i="18"/>
  <c r="N8" i="18" s="1"/>
  <c r="M29" i="18"/>
  <c r="M31" i="7"/>
  <c r="N31" i="7" s="1"/>
  <c r="M23" i="7"/>
  <c r="M23" i="21"/>
  <c r="M31" i="21"/>
  <c r="N31" i="21" s="1"/>
  <c r="M8" i="16"/>
  <c r="N8" i="16" s="1"/>
  <c r="M29" i="16"/>
  <c r="M8" i="24"/>
  <c r="N8" i="24" s="1"/>
  <c r="M29" i="24"/>
  <c r="L8" i="10"/>
  <c r="L8" i="3" s="1"/>
  <c r="L9" i="1" s="1"/>
  <c r="L14" i="1" s="1"/>
  <c r="L29" i="10"/>
  <c r="M13" i="10" s="1"/>
  <c r="M8" i="4"/>
  <c r="M29" i="4"/>
  <c r="L84" i="1" l="1"/>
  <c r="L87" i="1" s="1"/>
  <c r="L29" i="1"/>
  <c r="M31" i="13"/>
  <c r="N31" i="13" s="1"/>
  <c r="M23" i="13"/>
  <c r="M8" i="12"/>
  <c r="N8" i="12" s="1"/>
  <c r="M29" i="12"/>
  <c r="M31" i="14"/>
  <c r="N31" i="14" s="1"/>
  <c r="M23" i="14"/>
  <c r="N8" i="4"/>
  <c r="M31" i="19"/>
  <c r="N31" i="19" s="1"/>
  <c r="M23" i="19"/>
  <c r="M29" i="21"/>
  <c r="M8" i="21"/>
  <c r="N8" i="21" s="1"/>
  <c r="M23" i="10"/>
  <c r="M31" i="10"/>
  <c r="N31" i="10" s="1"/>
  <c r="M29" i="7"/>
  <c r="M8" i="7"/>
  <c r="N8" i="7" s="1"/>
  <c r="M29" i="14" l="1"/>
  <c r="M8" i="14"/>
  <c r="N8" i="14" s="1"/>
  <c r="M29" i="10"/>
  <c r="M8" i="10"/>
  <c r="N8" i="10" s="1"/>
  <c r="M8" i="13"/>
  <c r="N8" i="13" s="1"/>
  <c r="M29" i="13"/>
  <c r="M8" i="19"/>
  <c r="N8" i="19" s="1"/>
  <c r="M29" i="19"/>
  <c r="M8" i="3" l="1"/>
  <c r="M9" i="1" l="1"/>
  <c r="N8" i="3"/>
  <c r="M14" i="1" l="1"/>
  <c r="N9" i="1"/>
  <c r="N14" i="1" s="1"/>
  <c r="N29" i="1" l="1"/>
  <c r="N84" i="1"/>
  <c r="N87" i="1" s="1"/>
  <c r="M29" i="1"/>
  <c r="M84" i="1"/>
  <c r="M87" i="1" s="1"/>
</calcChain>
</file>

<file path=xl/sharedStrings.xml><?xml version="1.0" encoding="utf-8"?>
<sst xmlns="http://schemas.openxmlformats.org/spreadsheetml/2006/main" count="1202" uniqueCount="158">
  <si>
    <t>REVENUE</t>
  </si>
  <si>
    <t>TOTAL MONTHLY REVENUE</t>
  </si>
  <si>
    <t xml:space="preserve">     Total Wages</t>
  </si>
  <si>
    <t>TOTAL EXPENSES</t>
  </si>
  <si>
    <t>EBITDA</t>
  </si>
  <si>
    <t>Month 1</t>
  </si>
  <si>
    <t>Month 3</t>
  </si>
  <si>
    <t>Month 4</t>
  </si>
  <si>
    <t>Month 2</t>
  </si>
  <si>
    <t>Month 5</t>
  </si>
  <si>
    <t>Month 6</t>
  </si>
  <si>
    <t>Month 7</t>
  </si>
  <si>
    <t>Month 8</t>
  </si>
  <si>
    <t>Month 9</t>
  </si>
  <si>
    <t>Month 10</t>
  </si>
  <si>
    <t>Month 11</t>
  </si>
  <si>
    <t>Month 12</t>
  </si>
  <si>
    <t>YTD</t>
  </si>
  <si>
    <t>COST OF SALES</t>
  </si>
  <si>
    <t>TOTAL COST OF SALES</t>
  </si>
  <si>
    <t>GROSS PROFIT</t>
  </si>
  <si>
    <t>STUDENT RECRUITMENT</t>
  </si>
  <si>
    <t>TOTAL STUDENT RECRUITMENT</t>
  </si>
  <si>
    <t>LABOR</t>
  </si>
  <si>
    <t>TOTAL LABOR</t>
  </si>
  <si>
    <t>TOTAL SALARIES AND RELATED EXPENSES</t>
  </si>
  <si>
    <t>TOTAL PROFESSIONAL FEES</t>
  </si>
  <si>
    <t>TOTAL OCCUPANCY EXPENSES</t>
  </si>
  <si>
    <t>CAPITAL EXPENDITURES</t>
  </si>
  <si>
    <t>TOTAL CAPITAL EXPENDITURES</t>
  </si>
  <si>
    <t>TOTAL GENERAL ADMINISTRATIVE</t>
  </si>
  <si>
    <t>TOTAL OPERATING EXPENSES</t>
  </si>
  <si>
    <t>OPERATING EXPENSES</t>
  </si>
  <si>
    <t>EARNINGS BEFORE INTEREST, TAXES, DEPRECIATION, AND AMORTIZATION (EBITDA) ADD BACK:</t>
  </si>
  <si>
    <t>EARNINGS BEFORE INTEREST AND TAXES (EBIT) PROFIT</t>
  </si>
  <si>
    <t>Projected or Actual Budget</t>
  </si>
  <si>
    <t>ADVERTISING</t>
  </si>
  <si>
    <t>TOTAL ADVERTISING</t>
  </si>
  <si>
    <t>Tuition Revenue</t>
  </si>
  <si>
    <t>Tuition Adjustments (e.g. refunds)</t>
  </si>
  <si>
    <t>Books and Supplies</t>
  </si>
  <si>
    <t>Registration Fees</t>
  </si>
  <si>
    <t>FT Instructional Wages</t>
  </si>
  <si>
    <t>Adjunct/Contract Labor Wages</t>
  </si>
  <si>
    <t>Non-Instructional Academic Wages</t>
  </si>
  <si>
    <t>Workers Comp Insurance</t>
  </si>
  <si>
    <t>Training &amp; Development</t>
  </si>
  <si>
    <t>Text Book Cost</t>
  </si>
  <si>
    <t>Library Books</t>
  </si>
  <si>
    <t>Student Related Expenses</t>
  </si>
  <si>
    <t>Payroll Tax &amp; Benefits</t>
  </si>
  <si>
    <t>Public Relations/Travel</t>
  </si>
  <si>
    <t>Production</t>
  </si>
  <si>
    <t>Supplies</t>
  </si>
  <si>
    <t>Telemarketing</t>
  </si>
  <si>
    <t>Advertising-Direct Mail, Publications, Radio, Etc.</t>
  </si>
  <si>
    <t>Salaries</t>
  </si>
  <si>
    <t>GENERAL ADMINISTRATIVE</t>
  </si>
  <si>
    <t>Accreditation Expense</t>
  </si>
  <si>
    <t>Copier &amp; Printing</t>
  </si>
  <si>
    <t>Postage</t>
  </si>
  <si>
    <t>Business Insurance</t>
  </si>
  <si>
    <t>Office Supplies</t>
  </si>
  <si>
    <t>Dues &amp; Administrative</t>
  </si>
  <si>
    <t>Taxes and Licenses</t>
  </si>
  <si>
    <t>Travel, Entertainment, and Meals</t>
  </si>
  <si>
    <t>SALARIES AND RELATED EXPENSES</t>
  </si>
  <si>
    <t>Recruiting &amp; Relocation</t>
  </si>
  <si>
    <t>PROFESSIONAL FEES</t>
  </si>
  <si>
    <t>Third Party Servicer/Collection Expense</t>
  </si>
  <si>
    <t>Professional, Audit, Legal</t>
  </si>
  <si>
    <t>Rent &amp; Occupancy</t>
  </si>
  <si>
    <t>Repairs and Maintenance</t>
  </si>
  <si>
    <t>Occupancy Labor</t>
  </si>
  <si>
    <t>Occupancy Payroll Tax &amp; Benefits</t>
  </si>
  <si>
    <t>Occupancy Contract Labor</t>
  </si>
  <si>
    <t>Depreciation &amp; Amortization</t>
  </si>
  <si>
    <t>Bad Debt Expense</t>
  </si>
  <si>
    <t>Office Furniture and Fixtures</t>
  </si>
  <si>
    <t>Software</t>
  </si>
  <si>
    <t>Office Equipment</t>
  </si>
  <si>
    <t>Classroom Furniture and Equipment</t>
  </si>
  <si>
    <t>Leasehold Improvements</t>
  </si>
  <si>
    <t>Instructional Expenses/ Classroom Supplies</t>
  </si>
  <si>
    <t>Telephone/ Internet</t>
  </si>
  <si>
    <t>OCCUPANCY EXPENSES</t>
  </si>
  <si>
    <t xml:space="preserve">Inside this Microsoft Excel workbook are multiple worksheets which may be accessed by clicking on the tabs at the bottom of the page.  Each applicable worksheet must be completed in its entirety.  </t>
  </si>
  <si>
    <t xml:space="preserve"> </t>
  </si>
  <si>
    <t xml:space="preserve">Institution Name: </t>
  </si>
  <si>
    <r>
      <t>Tuition Factor</t>
    </r>
    <r>
      <rPr>
        <sz val="12"/>
        <color indexed="8"/>
        <rFont val="Cambria"/>
        <family val="1"/>
      </rPr>
      <t xml:space="preserve"> – Enter the amount of projected earned tuition revenue based on one student for one month by program.</t>
    </r>
  </si>
  <si>
    <t>Institution City:</t>
  </si>
  <si>
    <t>I.</t>
  </si>
  <si>
    <t>II.</t>
  </si>
  <si>
    <t>Instructions.</t>
  </si>
  <si>
    <t>Tuition Revenue Summary Worksheet.</t>
  </si>
  <si>
    <t>II. a.</t>
  </si>
  <si>
    <t>II. b.</t>
  </si>
  <si>
    <t>Program Revenue Worksheets 1-20.</t>
  </si>
  <si>
    <r>
      <rPr>
        <u/>
        <sz val="12"/>
        <color indexed="8"/>
        <rFont val="Cambria"/>
        <family val="1"/>
      </rPr>
      <t>Re-Entries - Beginning of Month</t>
    </r>
    <r>
      <rPr>
        <sz val="12"/>
        <color indexed="8"/>
        <rFont val="Cambria"/>
        <family val="1"/>
      </rPr>
      <t xml:space="preserve"> - Enter the number of students who left the program and who have now returned.  This field should include the number of students who re-enrolled in the program from the 1st day of the month through the 15th of the month.</t>
    </r>
  </si>
  <si>
    <t>Prepared By:</t>
  </si>
  <si>
    <t>Tuition Factor:</t>
  </si>
  <si>
    <t>Month
1</t>
  </si>
  <si>
    <t>Month
2</t>
  </si>
  <si>
    <t>Month
3</t>
  </si>
  <si>
    <t>Month
4</t>
  </si>
  <si>
    <t>Month
5</t>
  </si>
  <si>
    <t>Month
6</t>
  </si>
  <si>
    <t>Month
7</t>
  </si>
  <si>
    <t>Month
8</t>
  </si>
  <si>
    <t>Month
9</t>
  </si>
  <si>
    <t>Month
10</t>
  </si>
  <si>
    <t>Month
11</t>
  </si>
  <si>
    <t>Month
12</t>
  </si>
  <si>
    <t>Tuition Revenue:</t>
  </si>
  <si>
    <t>Beginning Pop</t>
  </si>
  <si>
    <t>New Starts - Beg. of Month</t>
  </si>
  <si>
    <t>New Starts - End of Month</t>
  </si>
  <si>
    <t>Total New Starts</t>
  </si>
  <si>
    <t>Re-Entries - Beg. of Month</t>
  </si>
  <si>
    <t>Re-Entries - End of Month</t>
  </si>
  <si>
    <t>Total Re-entries</t>
  </si>
  <si>
    <t>Total Working Population</t>
  </si>
  <si>
    <t>Withdrawals</t>
  </si>
  <si>
    <t>Graduates</t>
  </si>
  <si>
    <t>Ending Population</t>
  </si>
  <si>
    <t>Monthly Attrition</t>
  </si>
  <si>
    <t>Cumulative Annual Attrition</t>
  </si>
  <si>
    <t>Cumulative Annual Growth</t>
  </si>
  <si>
    <t>Credential:</t>
  </si>
  <si>
    <t>Clock Hours:</t>
  </si>
  <si>
    <t>Credit Hours:</t>
  </si>
  <si>
    <r>
      <rPr>
        <u/>
        <sz val="12"/>
        <color indexed="8"/>
        <rFont val="Cambria"/>
        <family val="1"/>
      </rPr>
      <t>Withdrawals, Leave of Absence, and Graduates</t>
    </r>
    <r>
      <rPr>
        <sz val="12"/>
        <color indexed="8"/>
        <rFont val="Cambria"/>
        <family val="1"/>
      </rPr>
      <t xml:space="preserve"> - Enter the number of students as appropriate.</t>
    </r>
  </si>
  <si>
    <r>
      <rPr>
        <u/>
        <sz val="12"/>
        <color indexed="8"/>
        <rFont val="Cambria"/>
        <family val="1"/>
      </rPr>
      <t>Monthly Attrition, Cumulative Annual Attrition, and Cumulative Annual Growth</t>
    </r>
    <r>
      <rPr>
        <sz val="12"/>
        <color indexed="8"/>
        <rFont val="Cambria"/>
        <family val="1"/>
      </rPr>
      <t xml:space="preserve"> - These are calculated fields.  </t>
    </r>
  </si>
  <si>
    <t>Institution Name:</t>
  </si>
  <si>
    <t>II. c.</t>
  </si>
  <si>
    <t>Budget Worksheet.</t>
  </si>
  <si>
    <t xml:space="preserve">The completion of this worksheet is required.  </t>
  </si>
  <si>
    <t>Complete this form by entering the dollar amounts for each monthly category.  If a value is not applicable, enter zero (0).</t>
  </si>
  <si>
    <r>
      <rPr>
        <u/>
        <sz val="12"/>
        <color indexed="8"/>
        <rFont val="Cambria"/>
        <family val="1"/>
      </rPr>
      <t>Re-Entries - Ending of Month</t>
    </r>
    <r>
      <rPr>
        <sz val="12"/>
        <color indexed="8"/>
        <rFont val="Cambria"/>
        <family val="1"/>
      </rPr>
      <t xml:space="preserve"> - Enter the number of students who left the program and who have now returned.  This field should include the number of students who re-enrolled in the program from the 16th day of the month through the end of the month.</t>
    </r>
  </si>
  <si>
    <t>Other</t>
  </si>
  <si>
    <t xml:space="preserve">The purpose of this form is to collect the budget information necessary to evaluate the financial structure of the institution.  </t>
  </si>
  <si>
    <r>
      <rPr>
        <u/>
        <sz val="12"/>
        <color indexed="8"/>
        <rFont val="Cambria"/>
        <family val="1"/>
      </rPr>
      <t>New Starts - End of Month</t>
    </r>
    <r>
      <rPr>
        <sz val="12"/>
        <color indexed="8"/>
        <rFont val="Cambria"/>
        <family val="1"/>
      </rPr>
      <t xml:space="preserve"> - Enter the number of new student enrollments in the program who enrolled from the 16th day of the month through the end of the month.</t>
    </r>
  </si>
  <si>
    <r>
      <rPr>
        <u/>
        <sz val="12"/>
        <color indexed="8"/>
        <rFont val="Cambria"/>
        <family val="1"/>
      </rPr>
      <t>New Starts - Beginning of Month</t>
    </r>
    <r>
      <rPr>
        <sz val="12"/>
        <color indexed="8"/>
        <rFont val="Cambria"/>
        <family val="1"/>
      </rPr>
      <t xml:space="preserve"> - Enter the number of new student enrollments in the program who enrolled from the 1st day of the month through the 15th of the month.</t>
    </r>
  </si>
  <si>
    <t>Tuition Revenue Summary - All Programs</t>
  </si>
  <si>
    <t>Program Revenue Worksheet</t>
  </si>
  <si>
    <t>Leaves of Absence</t>
  </si>
  <si>
    <t xml:space="preserve">The Tuition Revenue Summary worksheet provides a summary of the projected tuition revenue of the institution based on projected student population for all programs.  The information on this worksheet is automatically calculated from data entered by program on Program Revenue worksheets 1-20 (as applicable).  </t>
  </si>
  <si>
    <t>The completion of a Program Revenue worksheet is required for each program.  The following fields must be completed:</t>
  </si>
  <si>
    <t>Program Title:</t>
  </si>
  <si>
    <r>
      <t>Program Information</t>
    </r>
    <r>
      <rPr>
        <sz val="12"/>
        <color indexed="8"/>
        <rFont val="Cambria"/>
        <family val="1"/>
      </rPr>
      <t xml:space="preserve"> – Enter the Program Title, Credential to be conferred, and the Clock/Credit hours of the program.</t>
    </r>
  </si>
  <si>
    <r>
      <t>Tuition Revenue</t>
    </r>
    <r>
      <rPr>
        <sz val="12"/>
        <color indexed="8"/>
        <rFont val="Cambria"/>
        <family val="1"/>
      </rPr>
      <t xml:space="preserve"> – Each field is automatically calculated.</t>
    </r>
  </si>
  <si>
    <r>
      <t>Beginning Population</t>
    </r>
    <r>
      <rPr>
        <sz val="12"/>
        <color indexed="8"/>
        <rFont val="Cambria"/>
        <family val="1"/>
      </rPr>
      <t xml:space="preserve"> – Enter the beginning population for the first month of the period.  Subsequent months are automatically calculated fields.</t>
    </r>
  </si>
  <si>
    <r>
      <rPr>
        <u/>
        <sz val="12"/>
        <color indexed="8"/>
        <rFont val="Cambria"/>
        <family val="1"/>
      </rPr>
      <t>Total New Starts</t>
    </r>
    <r>
      <rPr>
        <sz val="12"/>
        <color indexed="8"/>
        <rFont val="Cambria"/>
        <family val="1"/>
      </rPr>
      <t xml:space="preserve"> - These are automatically calculated fields.</t>
    </r>
  </si>
  <si>
    <r>
      <rPr>
        <u/>
        <sz val="12"/>
        <color indexed="8"/>
        <rFont val="Cambria"/>
        <family val="1"/>
      </rPr>
      <t>Total Re-Entries and Total Working Population</t>
    </r>
    <r>
      <rPr>
        <sz val="12"/>
        <color indexed="8"/>
        <rFont val="Cambria"/>
        <family val="1"/>
      </rPr>
      <t xml:space="preserve"> - These are automatically calculated fields.</t>
    </r>
  </si>
  <si>
    <r>
      <rPr>
        <u/>
        <sz val="12"/>
        <color indexed="8"/>
        <rFont val="Cambria"/>
        <family val="1"/>
      </rPr>
      <t>Ending Population</t>
    </r>
    <r>
      <rPr>
        <sz val="12"/>
        <color indexed="8"/>
        <rFont val="Cambria"/>
        <family val="1"/>
      </rPr>
      <t xml:space="preserve"> - Each field is automatically calculated.</t>
    </r>
  </si>
  <si>
    <t>The Tuition Revenue field is automatically populated from the Tuition Revenue Summary Worksheet.</t>
  </si>
  <si>
    <t>This form must be completed in its entirety and submitted to the Commission at the following address: 325 West Gaines Street, Suite 1414, Tallahassee, FL 32399-0400.</t>
  </si>
  <si>
    <r>
      <rPr>
        <sz val="16"/>
        <color indexed="8"/>
        <rFont val="Cambria"/>
        <family val="1"/>
      </rPr>
      <t>Commission for Independent Education
Projected or Actual Budget</t>
    </r>
    <r>
      <rPr>
        <sz val="14"/>
        <color indexed="8"/>
        <rFont val="Cambria"/>
        <family val="1"/>
      </rPr>
      <t xml:space="preserve">
</t>
    </r>
    <r>
      <rPr>
        <sz val="12"/>
        <color indexed="8"/>
        <rFont val="Cambria"/>
        <family val="1"/>
      </rPr>
      <t>Form 606
Section 1005.31, Florida Statutes
Rule 6E-2.002, Rule 6E-2.004, Florida Administrative Code
Effective July 2013</t>
    </r>
    <r>
      <rPr>
        <sz val="14"/>
        <color indexed="8"/>
        <rFont val="Cambria"/>
        <family val="1"/>
      </rPr>
      <t xml:space="preserve">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</si>
</sst>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4" formatCode="_(&quot;$&quot;* #,##0.00_);_(&quot;$&quot;* \(#,##0.00\);_(&quot;$&quot;* &quot;-&quot;??_);_(@_)"/>
    <numFmt numFmtId="164" formatCode="#,##0;\(#,##0\)"/>
    <numFmt numFmtId="165" formatCode="_(&quot;$&quot;* #,##0_);_(&quot;$&quot;* \(#,##0\);_(&quot;$&quot;* &quot;-&quot;??_);_(@_)"/>
  </numFmts>
  <fonts count="48" x14ac:knownFonts="1">
    <font>
      <sz val="11"/>
      <color theme="1"/>
      <name val="Calibri"/>
      <family val="2"/>
      <scheme val="minor"/>
    </font>
    <font>
      <sz val="10"/>
      <name val="Arial"/>
      <family val="2"/>
    </font>
    <font>
      <sz val="11"/>
      <color indexed="8"/>
      <name val="Calibri"/>
      <family val="2"/>
    </font>
    <font>
      <sz val="11"/>
      <color indexed="9"/>
      <name val="Calibri"/>
      <family val="2"/>
    </font>
    <font>
      <sz val="11"/>
      <color indexed="20"/>
      <name val="Calibri"/>
      <family val="2"/>
    </font>
    <font>
      <b/>
      <sz val="11"/>
      <color indexed="52"/>
      <name val="Calibri"/>
      <family val="2"/>
    </font>
    <font>
      <b/>
      <sz val="11"/>
      <color indexed="9"/>
      <name val="Calibri"/>
      <family val="2"/>
    </font>
    <font>
      <i/>
      <sz val="11"/>
      <color indexed="23"/>
      <name val="Calibri"/>
      <family val="2"/>
    </font>
    <font>
      <sz val="10"/>
      <color indexed="0"/>
      <name val="Arial"/>
      <family val="2"/>
    </font>
    <font>
      <sz val="11"/>
      <color indexed="17"/>
      <name val="Calibri"/>
      <family val="2"/>
    </font>
    <font>
      <b/>
      <sz val="15"/>
      <color indexed="56"/>
      <name val="Calibri"/>
      <family val="2"/>
    </font>
    <font>
      <b/>
      <sz val="13"/>
      <color indexed="56"/>
      <name val="Calibri"/>
      <family val="2"/>
    </font>
    <font>
      <b/>
      <sz val="11"/>
      <color indexed="56"/>
      <name val="Calibri"/>
      <family val="2"/>
    </font>
    <font>
      <sz val="11"/>
      <color indexed="62"/>
      <name val="Calibri"/>
      <family val="2"/>
    </font>
    <font>
      <sz val="11"/>
      <color indexed="52"/>
      <name val="Calibri"/>
      <family val="2"/>
    </font>
    <font>
      <sz val="11"/>
      <color indexed="60"/>
      <name val="Calibri"/>
      <family val="2"/>
    </font>
    <font>
      <sz val="10"/>
      <name val="Arial"/>
      <family val="2"/>
    </font>
    <font>
      <b/>
      <sz val="11"/>
      <color indexed="63"/>
      <name val="Calibri"/>
      <family val="2"/>
    </font>
    <font>
      <sz val="10"/>
      <color indexed="8"/>
      <name val="Arial"/>
      <family val="2"/>
    </font>
    <font>
      <b/>
      <i/>
      <sz val="12"/>
      <color indexed="8"/>
      <name val="Arial"/>
      <family val="2"/>
    </font>
    <font>
      <b/>
      <i/>
      <sz val="10"/>
      <color indexed="8"/>
      <name val="Arial"/>
      <family val="2"/>
    </font>
    <font>
      <b/>
      <sz val="10"/>
      <color indexed="10"/>
      <name val="Arial"/>
      <family val="2"/>
    </font>
    <font>
      <b/>
      <sz val="18"/>
      <color indexed="56"/>
      <name val="Cambria"/>
      <family val="2"/>
    </font>
    <font>
      <b/>
      <sz val="11"/>
      <color indexed="8"/>
      <name val="Calibri"/>
      <family val="2"/>
    </font>
    <font>
      <sz val="11"/>
      <color indexed="10"/>
      <name val="Calibri"/>
      <family val="2"/>
    </font>
    <font>
      <sz val="14"/>
      <color indexed="8"/>
      <name val="Cambria"/>
      <family val="1"/>
    </font>
    <font>
      <sz val="12"/>
      <color indexed="8"/>
      <name val="Cambria"/>
      <family val="1"/>
    </font>
    <font>
      <sz val="16"/>
      <color indexed="8"/>
      <name val="Cambria"/>
      <family val="1"/>
    </font>
    <font>
      <u/>
      <sz val="12"/>
      <color indexed="8"/>
      <name val="Cambria"/>
      <family val="1"/>
    </font>
    <font>
      <sz val="11"/>
      <color theme="1"/>
      <name val="Calibri"/>
      <family val="2"/>
      <scheme val="minor"/>
    </font>
    <font>
      <sz val="11"/>
      <name val="Cambria"/>
      <family val="1"/>
      <scheme val="major"/>
    </font>
    <font>
      <sz val="11"/>
      <color theme="1"/>
      <name val="Cambria"/>
      <family val="1"/>
      <scheme val="major"/>
    </font>
    <font>
      <sz val="9"/>
      <color theme="1"/>
      <name val="Cambria"/>
      <family val="1"/>
      <scheme val="major"/>
    </font>
    <font>
      <sz val="9"/>
      <name val="Cambria"/>
      <family val="1"/>
      <scheme val="major"/>
    </font>
    <font>
      <sz val="12"/>
      <color theme="1"/>
      <name val="Cambria"/>
      <family val="1"/>
      <scheme val="major"/>
    </font>
    <font>
      <b/>
      <sz val="14"/>
      <color theme="1"/>
      <name val="Cambria"/>
      <family val="1"/>
      <scheme val="major"/>
    </font>
    <font>
      <b/>
      <sz val="12"/>
      <color theme="1"/>
      <name val="Cambria"/>
      <family val="1"/>
      <scheme val="major"/>
    </font>
    <font>
      <u/>
      <sz val="12"/>
      <color theme="1"/>
      <name val="Cambria"/>
      <family val="1"/>
      <scheme val="major"/>
    </font>
    <font>
      <b/>
      <sz val="9"/>
      <color theme="1"/>
      <name val="Cambria"/>
      <family val="1"/>
      <scheme val="major"/>
    </font>
    <font>
      <b/>
      <sz val="10"/>
      <name val="Cambria"/>
      <family val="1"/>
      <scheme val="major"/>
    </font>
    <font>
      <b/>
      <u/>
      <sz val="10"/>
      <name val="Cambria"/>
      <family val="1"/>
      <scheme val="major"/>
    </font>
    <font>
      <b/>
      <sz val="10"/>
      <color indexed="9"/>
      <name val="Cambria"/>
      <family val="1"/>
      <scheme val="major"/>
    </font>
    <font>
      <sz val="10"/>
      <color theme="0"/>
      <name val="Cambria"/>
      <family val="1"/>
      <scheme val="major"/>
    </font>
    <font>
      <sz val="10"/>
      <color theme="1"/>
      <name val="Cambria"/>
      <family val="1"/>
      <scheme val="major"/>
    </font>
    <font>
      <b/>
      <sz val="14"/>
      <name val="Cambria"/>
      <family val="1"/>
      <scheme val="major"/>
    </font>
    <font>
      <b/>
      <sz val="10"/>
      <color theme="1"/>
      <name val="Cambria"/>
      <family val="1"/>
      <scheme val="major"/>
    </font>
    <font>
      <b/>
      <sz val="9"/>
      <name val="Cambria"/>
      <family val="1"/>
      <scheme val="major"/>
    </font>
    <font>
      <sz val="14"/>
      <color theme="1"/>
      <name val="Cambria"/>
      <family val="1"/>
      <scheme val="major"/>
    </font>
  </fonts>
  <fills count="27">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43"/>
      </patternFill>
    </fill>
    <fill>
      <patternFill patternType="solid">
        <fgColor indexed="26"/>
      </patternFill>
    </fill>
    <fill>
      <patternFill patternType="solid">
        <fgColor rgb="FF485925"/>
        <bgColor indexed="31"/>
      </patternFill>
    </fill>
    <fill>
      <patternFill patternType="solid">
        <fgColor theme="0" tint="-0.14999847407452621"/>
        <bgColor indexed="64"/>
      </patternFill>
    </fill>
    <fill>
      <patternFill patternType="solid">
        <fgColor rgb="FFFFFF99"/>
        <bgColor indexed="64"/>
      </patternFill>
    </fill>
  </fills>
  <borders count="33">
    <border>
      <left/>
      <right/>
      <top/>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top/>
      <bottom style="thin">
        <color indexed="64"/>
      </bottom>
      <diagonal/>
    </border>
    <border>
      <left/>
      <right/>
      <top style="double">
        <color indexed="64"/>
      </top>
      <bottom style="mediumDashed">
        <color indexed="64"/>
      </bottom>
      <diagonal/>
    </border>
    <border>
      <left/>
      <right/>
      <top/>
      <bottom style="mediumDashed">
        <color indexed="64"/>
      </bottom>
      <diagonal/>
    </border>
    <border>
      <left/>
      <right/>
      <top style="mediumDashed">
        <color indexed="64"/>
      </top>
      <bottom/>
      <diagonal/>
    </border>
    <border>
      <left/>
      <right/>
      <top/>
      <bottom style="medium">
        <color indexed="64"/>
      </bottom>
      <diagonal/>
    </border>
    <border>
      <left/>
      <right/>
      <top style="medium">
        <color indexed="64"/>
      </top>
      <bottom style="medium">
        <color indexed="64"/>
      </bottom>
      <diagonal/>
    </border>
    <border>
      <left/>
      <right/>
      <top/>
      <bottom style="thick">
        <color theme="1"/>
      </bottom>
      <diagonal/>
    </border>
    <border>
      <left/>
      <right/>
      <top style="thin">
        <color indexed="64"/>
      </top>
      <bottom style="thick">
        <color theme="1"/>
      </bottom>
      <diagonal/>
    </border>
    <border>
      <left/>
      <right/>
      <top/>
      <bottom style="thin">
        <color theme="0" tint="-0.499984740745262"/>
      </bottom>
      <diagonal/>
    </border>
    <border>
      <left/>
      <right/>
      <top style="thin">
        <color theme="0" tint="-0.499984740745262"/>
      </top>
      <bottom style="thick">
        <color theme="1"/>
      </bottom>
      <diagonal/>
    </border>
    <border>
      <left/>
      <right/>
      <top style="thick">
        <color theme="1"/>
      </top>
      <bottom style="mediumDashed">
        <color indexed="64"/>
      </bottom>
      <diagonal/>
    </border>
    <border>
      <left/>
      <right/>
      <top style="thin">
        <color theme="0" tint="-0.499984740745262"/>
      </top>
      <bottom style="double">
        <color indexed="64"/>
      </bottom>
      <diagonal/>
    </border>
    <border>
      <left/>
      <right/>
      <top style="thick">
        <color theme="1"/>
      </top>
      <bottom style="double">
        <color indexed="64"/>
      </bottom>
      <diagonal/>
    </border>
    <border>
      <left/>
      <right/>
      <top style="thick">
        <color theme="1"/>
      </top>
      <bottom style="thick">
        <color indexed="64"/>
      </bottom>
      <diagonal/>
    </border>
    <border>
      <left/>
      <right/>
      <top style="thin">
        <color theme="0" tint="-0.499984740745262"/>
      </top>
      <bottom style="thin">
        <color theme="0" tint="-0.499984740745262"/>
      </bottom>
      <diagonal/>
    </border>
    <border>
      <left/>
      <right/>
      <top style="thick">
        <color theme="1"/>
      </top>
      <bottom/>
      <diagonal/>
    </border>
  </borders>
  <cellStyleXfs count="51">
    <xf numFmtId="0" fontId="0"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8" borderId="0" applyNumberFormat="0" applyBorder="0" applyAlignment="0" applyProtection="0"/>
    <xf numFmtId="0" fontId="2" fillId="11" borderId="0" applyNumberFormat="0" applyBorder="0" applyAlignment="0" applyProtection="0"/>
    <xf numFmtId="0" fontId="3" fillId="12"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3"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6" borderId="0" applyNumberFormat="0" applyBorder="0" applyAlignment="0" applyProtection="0"/>
    <xf numFmtId="0" fontId="3" fillId="17" borderId="0" applyNumberFormat="0" applyBorder="0" applyAlignment="0" applyProtection="0"/>
    <xf numFmtId="0" fontId="3" fillId="18" borderId="0" applyNumberFormat="0" applyBorder="0" applyAlignment="0" applyProtection="0"/>
    <xf numFmtId="0" fontId="3" fillId="13" borderId="0" applyNumberFormat="0" applyBorder="0" applyAlignment="0" applyProtection="0"/>
    <xf numFmtId="0" fontId="3" fillId="14" borderId="0" applyNumberFormat="0" applyBorder="0" applyAlignment="0" applyProtection="0"/>
    <xf numFmtId="0" fontId="3" fillId="19" borderId="0" applyNumberFormat="0" applyBorder="0" applyAlignment="0" applyProtection="0"/>
    <xf numFmtId="0" fontId="4" fillId="3" borderId="0" applyNumberFormat="0" applyBorder="0" applyAlignment="0" applyProtection="0"/>
    <xf numFmtId="0" fontId="5" fillId="20" borderId="1" applyNumberFormat="0" applyAlignment="0" applyProtection="0"/>
    <xf numFmtId="0" fontId="6" fillId="21" borderId="2" applyNumberFormat="0" applyAlignment="0" applyProtection="0"/>
    <xf numFmtId="44" fontId="29" fillId="0" borderId="0" applyFont="0" applyFill="0" applyBorder="0" applyAlignment="0" applyProtection="0"/>
    <xf numFmtId="0" fontId="7" fillId="0" borderId="0" applyNumberFormat="0" applyFill="0" applyBorder="0" applyAlignment="0" applyProtection="0"/>
    <xf numFmtId="164" fontId="8" fillId="0" borderId="0"/>
    <xf numFmtId="0" fontId="9" fillId="4" borderId="0" applyNumberFormat="0" applyBorder="0" applyAlignment="0" applyProtection="0"/>
    <xf numFmtId="0" fontId="10" fillId="0" borderId="3" applyNumberFormat="0" applyFill="0" applyAlignment="0" applyProtection="0"/>
    <xf numFmtId="0" fontId="11" fillId="0" borderId="4" applyNumberFormat="0" applyFill="0" applyAlignment="0" applyProtection="0"/>
    <xf numFmtId="0" fontId="12" fillId="0" borderId="5" applyNumberFormat="0" applyFill="0" applyAlignment="0" applyProtection="0"/>
    <xf numFmtId="0" fontId="12" fillId="0" borderId="0" applyNumberFormat="0" applyFill="0" applyBorder="0" applyAlignment="0" applyProtection="0"/>
    <xf numFmtId="0" fontId="13" fillId="7" borderId="1" applyNumberFormat="0" applyAlignment="0" applyProtection="0"/>
    <xf numFmtId="0" fontId="14" fillId="0" borderId="6" applyNumberFormat="0" applyFill="0" applyAlignment="0" applyProtection="0"/>
    <xf numFmtId="0" fontId="15" fillId="22" borderId="0" applyNumberFormat="0" applyBorder="0" applyAlignment="0" applyProtection="0"/>
    <xf numFmtId="0" fontId="1" fillId="0" borderId="0"/>
    <xf numFmtId="0" fontId="16" fillId="23" borderId="7" applyNumberFormat="0" applyFont="0" applyAlignment="0" applyProtection="0"/>
    <xf numFmtId="0" fontId="17" fillId="20" borderId="8" applyNumberFormat="0" applyAlignment="0" applyProtection="0"/>
    <xf numFmtId="9" fontId="29" fillId="0" borderId="0" applyFont="0" applyFill="0" applyBorder="0" applyAlignment="0" applyProtection="0"/>
    <xf numFmtId="9" fontId="1" fillId="0" borderId="0" applyFont="0" applyFill="0" applyBorder="0" applyAlignment="0" applyProtection="0"/>
    <xf numFmtId="0" fontId="18" fillId="0" borderId="0" applyNumberFormat="0" applyBorder="0" applyAlignment="0"/>
    <xf numFmtId="0" fontId="19" fillId="0" borderId="0" applyNumberFormat="0" applyBorder="0" applyAlignment="0"/>
    <xf numFmtId="0" fontId="20" fillId="0" borderId="0" applyNumberFormat="0" applyBorder="0" applyAlignment="0"/>
    <xf numFmtId="0" fontId="21" fillId="0" borderId="0" applyNumberFormat="0" applyBorder="0" applyAlignment="0"/>
    <xf numFmtId="0" fontId="22" fillId="0" borderId="0" applyNumberFormat="0" applyFill="0" applyBorder="0" applyAlignment="0" applyProtection="0"/>
    <xf numFmtId="0" fontId="23" fillId="0" borderId="9" applyNumberFormat="0" applyFill="0" applyAlignment="0" applyProtection="0"/>
    <xf numFmtId="0" fontId="24" fillId="0" borderId="0" applyNumberFormat="0" applyFill="0" applyBorder="0" applyAlignment="0" applyProtection="0"/>
  </cellStyleXfs>
  <cellXfs count="153">
    <xf numFmtId="0" fontId="0" fillId="0" borderId="0" xfId="0"/>
    <xf numFmtId="0" fontId="30" fillId="0" borderId="0" xfId="39" applyFont="1" applyFill="1"/>
    <xf numFmtId="0" fontId="31" fillId="0" borderId="0" xfId="0" applyFont="1" applyFill="1"/>
    <xf numFmtId="0" fontId="32" fillId="0" borderId="0" xfId="0" applyFont="1" applyFill="1"/>
    <xf numFmtId="0" fontId="31" fillId="0" borderId="0" xfId="0" applyFont="1" applyFill="1" applyAlignment="1">
      <alignment vertical="top"/>
    </xf>
    <xf numFmtId="37" fontId="33" fillId="0" borderId="0" xfId="39" applyNumberFormat="1" applyFont="1" applyFill="1"/>
    <xf numFmtId="37" fontId="32" fillId="0" borderId="0" xfId="0" applyNumberFormat="1" applyFont="1" applyFill="1"/>
    <xf numFmtId="0" fontId="34" fillId="0" borderId="0" xfId="0" applyFont="1" applyAlignment="1">
      <alignment wrapText="1"/>
    </xf>
    <xf numFmtId="0" fontId="0" fillId="0" borderId="0" xfId="0" applyBorder="1"/>
    <xf numFmtId="0" fontId="35" fillId="0" borderId="0" xfId="0" applyFont="1" applyFill="1"/>
    <xf numFmtId="0" fontId="34" fillId="0" borderId="0" xfId="0" applyFont="1" applyBorder="1" applyAlignment="1">
      <alignment wrapText="1"/>
    </xf>
    <xf numFmtId="0" fontId="36" fillId="0" borderId="0" xfId="0" applyFont="1" applyBorder="1" applyAlignment="1">
      <alignment wrapText="1"/>
    </xf>
    <xf numFmtId="0" fontId="37" fillId="0" borderId="0" xfId="0" applyFont="1" applyBorder="1" applyAlignment="1">
      <alignment wrapText="1"/>
    </xf>
    <xf numFmtId="0" fontId="38" fillId="0" borderId="0" xfId="0" applyFont="1" applyFill="1" applyAlignment="1"/>
    <xf numFmtId="0" fontId="34" fillId="0" borderId="0" xfId="0" applyFont="1" applyBorder="1"/>
    <xf numFmtId="0" fontId="34" fillId="0" borderId="0" xfId="0" applyFont="1" applyBorder="1" applyAlignment="1">
      <alignment vertical="top"/>
    </xf>
    <xf numFmtId="0" fontId="39" fillId="0" borderId="0" xfId="0" applyFont="1" applyAlignment="1">
      <alignment horizontal="right"/>
    </xf>
    <xf numFmtId="0" fontId="40" fillId="0" borderId="0" xfId="0" applyFont="1" applyAlignment="1">
      <alignment horizontal="center" wrapText="1"/>
    </xf>
    <xf numFmtId="0" fontId="40" fillId="0" borderId="0" xfId="0" applyFont="1" applyAlignment="1" applyProtection="1">
      <alignment horizontal="center"/>
    </xf>
    <xf numFmtId="165" fontId="39" fillId="0" borderId="0" xfId="28" applyNumberFormat="1" applyFont="1"/>
    <xf numFmtId="165" fontId="39" fillId="0" borderId="0" xfId="28" applyNumberFormat="1" applyFont="1" applyProtection="1"/>
    <xf numFmtId="0" fontId="41" fillId="24" borderId="10" xfId="0" applyNumberFormat="1" applyFont="1" applyFill="1" applyBorder="1" applyAlignment="1" applyProtection="1">
      <alignment horizontal="center" wrapText="1"/>
    </xf>
    <xf numFmtId="0" fontId="41" fillId="24" borderId="11" xfId="0" applyNumberFormat="1" applyFont="1" applyFill="1" applyBorder="1" applyAlignment="1" applyProtection="1">
      <alignment horizontal="center" wrapText="1"/>
    </xf>
    <xf numFmtId="0" fontId="41" fillId="24" borderId="12" xfId="0" applyNumberFormat="1" applyFont="1" applyFill="1" applyBorder="1" applyAlignment="1" applyProtection="1">
      <alignment horizontal="center"/>
    </xf>
    <xf numFmtId="0" fontId="42" fillId="0" borderId="0" xfId="0" applyFont="1" applyFill="1" applyBorder="1" applyProtection="1"/>
    <xf numFmtId="0" fontId="41" fillId="24" borderId="13" xfId="0" applyFont="1" applyFill="1" applyBorder="1" applyProtection="1"/>
    <xf numFmtId="0" fontId="41" fillId="24" borderId="14" xfId="0" applyFont="1" applyFill="1" applyBorder="1" applyProtection="1"/>
    <xf numFmtId="0" fontId="41" fillId="24" borderId="15" xfId="0" applyFont="1" applyFill="1" applyBorder="1" applyProtection="1"/>
    <xf numFmtId="1" fontId="39" fillId="0" borderId="11" xfId="0" applyNumberFormat="1" applyFont="1" applyFill="1" applyBorder="1" applyProtection="1"/>
    <xf numFmtId="1" fontId="39" fillId="0" borderId="12" xfId="0" applyNumberFormat="1" applyFont="1" applyFill="1" applyBorder="1" applyProtection="1"/>
    <xf numFmtId="0" fontId="41" fillId="24" borderId="16" xfId="0" applyFont="1" applyFill="1" applyBorder="1" applyProtection="1"/>
    <xf numFmtId="0" fontId="43" fillId="0" borderId="0" xfId="0" applyFont="1"/>
    <xf numFmtId="0" fontId="43" fillId="0" borderId="0" xfId="0" applyFont="1" applyProtection="1"/>
    <xf numFmtId="0" fontId="43" fillId="0" borderId="0" xfId="0" applyFont="1" applyFill="1" applyBorder="1" applyProtection="1"/>
    <xf numFmtId="1" fontId="43" fillId="0" borderId="0" xfId="0" applyNumberFormat="1" applyFont="1" applyFill="1" applyBorder="1" applyProtection="1"/>
    <xf numFmtId="0" fontId="43" fillId="0" borderId="0" xfId="0" applyFont="1" applyProtection="1">
      <protection locked="0"/>
    </xf>
    <xf numFmtId="10" fontId="43" fillId="0" borderId="0" xfId="0" applyNumberFormat="1" applyFont="1" applyFill="1" applyBorder="1" applyAlignment="1" applyProtection="1">
      <alignment horizontal="right"/>
    </xf>
    <xf numFmtId="10" fontId="43" fillId="0" borderId="0" xfId="0" applyNumberFormat="1" applyFont="1" applyFill="1" applyBorder="1" applyProtection="1"/>
    <xf numFmtId="10" fontId="43" fillId="0" borderId="0" xfId="42" applyNumberFormat="1" applyFont="1" applyFill="1" applyBorder="1" applyProtection="1"/>
    <xf numFmtId="0" fontId="44" fillId="0" borderId="0" xfId="0" applyFont="1" applyAlignment="1">
      <alignment horizontal="center"/>
    </xf>
    <xf numFmtId="0" fontId="39" fillId="0" borderId="0" xfId="0" applyFont="1" applyAlignment="1" applyProtection="1">
      <alignment horizontal="right"/>
      <protection locked="0"/>
    </xf>
    <xf numFmtId="0" fontId="44" fillId="0" borderId="0" xfId="0" applyFont="1" applyAlignment="1">
      <alignment horizontal="center"/>
    </xf>
    <xf numFmtId="0" fontId="45" fillId="0" borderId="0" xfId="0" applyFont="1" applyAlignment="1" applyProtection="1"/>
    <xf numFmtId="0" fontId="45" fillId="0" borderId="0" xfId="0" applyFont="1" applyFill="1" applyAlignment="1" applyProtection="1">
      <protection locked="0"/>
    </xf>
    <xf numFmtId="0" fontId="45" fillId="0" borderId="0" xfId="0" applyFont="1" applyFill="1" applyAlignment="1" applyProtection="1"/>
    <xf numFmtId="4" fontId="33" fillId="0" borderId="0" xfId="39" applyNumberFormat="1" applyFont="1" applyFill="1"/>
    <xf numFmtId="4" fontId="33" fillId="0" borderId="17" xfId="39" applyNumberFormat="1" applyFont="1" applyFill="1" applyBorder="1" applyAlignment="1">
      <alignment horizontal="center"/>
    </xf>
    <xf numFmtId="4" fontId="32" fillId="0" borderId="17" xfId="0" applyNumberFormat="1" applyFont="1" applyFill="1" applyBorder="1" applyAlignment="1">
      <alignment horizontal="center"/>
    </xf>
    <xf numFmtId="4" fontId="46" fillId="25" borderId="23" xfId="39" applyNumberFormat="1" applyFont="1" applyFill="1" applyBorder="1"/>
    <xf numFmtId="4" fontId="33" fillId="25" borderId="23" xfId="39" applyNumberFormat="1" applyFont="1" applyFill="1" applyBorder="1"/>
    <xf numFmtId="4" fontId="32" fillId="25" borderId="23" xfId="0" applyNumberFormat="1" applyFont="1" applyFill="1" applyBorder="1"/>
    <xf numFmtId="4" fontId="32" fillId="25" borderId="24" xfId="0" applyNumberFormat="1" applyFont="1" applyFill="1" applyBorder="1"/>
    <xf numFmtId="4" fontId="33" fillId="25" borderId="24" xfId="39" applyNumberFormat="1" applyFont="1" applyFill="1" applyBorder="1"/>
    <xf numFmtId="4" fontId="33" fillId="25" borderId="25" xfId="39" applyNumberFormat="1" applyFont="1" applyFill="1" applyBorder="1"/>
    <xf numFmtId="4" fontId="33" fillId="25" borderId="25" xfId="39" applyNumberFormat="1" applyFont="1" applyFill="1" applyBorder="1" applyAlignment="1">
      <alignment wrapText="1"/>
    </xf>
    <xf numFmtId="4" fontId="33" fillId="25" borderId="26" xfId="39" applyNumberFormat="1" applyFont="1" applyFill="1" applyBorder="1"/>
    <xf numFmtId="4" fontId="46" fillId="25" borderId="27" xfId="39" applyNumberFormat="1" applyFont="1" applyFill="1" applyBorder="1" applyAlignment="1">
      <alignment vertical="top" wrapText="1"/>
    </xf>
    <xf numFmtId="4" fontId="46" fillId="0" borderId="23" xfId="39" applyNumberFormat="1" applyFont="1" applyFill="1" applyBorder="1"/>
    <xf numFmtId="4" fontId="33" fillId="0" borderId="25" xfId="39" applyNumberFormat="1" applyFont="1" applyFill="1" applyBorder="1" applyAlignment="1">
      <alignment wrapText="1"/>
    </xf>
    <xf numFmtId="4" fontId="33" fillId="0" borderId="28" xfId="39" applyNumberFormat="1" applyFont="1" applyFill="1" applyBorder="1" applyAlignment="1">
      <alignment wrapText="1"/>
    </xf>
    <xf numFmtId="4" fontId="46" fillId="0" borderId="25" xfId="39" applyNumberFormat="1" applyFont="1" applyFill="1" applyBorder="1" applyAlignment="1">
      <alignment vertical="top"/>
    </xf>
    <xf numFmtId="4" fontId="33" fillId="0" borderId="26" xfId="39" applyNumberFormat="1" applyFont="1" applyFill="1" applyBorder="1" applyAlignment="1">
      <alignment wrapText="1"/>
    </xf>
    <xf numFmtId="4" fontId="46" fillId="0" borderId="29" xfId="39" applyNumberFormat="1" applyFont="1" applyFill="1" applyBorder="1" applyAlignment="1">
      <alignment vertical="top" wrapText="1"/>
    </xf>
    <xf numFmtId="4" fontId="46" fillId="0" borderId="18" xfId="39" applyNumberFormat="1" applyFont="1" applyFill="1" applyBorder="1"/>
    <xf numFmtId="4" fontId="46" fillId="25" borderId="0" xfId="39" applyNumberFormat="1" applyFont="1" applyFill="1"/>
    <xf numFmtId="4" fontId="46" fillId="25" borderId="30" xfId="39" applyNumberFormat="1" applyFont="1" applyFill="1" applyBorder="1" applyAlignment="1">
      <alignment vertical="top" wrapText="1"/>
    </xf>
    <xf numFmtId="4" fontId="33" fillId="25" borderId="26" xfId="39" applyNumberFormat="1" applyFont="1" applyFill="1" applyBorder="1" applyAlignment="1">
      <alignment wrapText="1"/>
    </xf>
    <xf numFmtId="4" fontId="46" fillId="25" borderId="29" xfId="39" applyNumberFormat="1" applyFont="1" applyFill="1" applyBorder="1" applyAlignment="1">
      <alignment vertical="top"/>
    </xf>
    <xf numFmtId="4" fontId="46" fillId="25" borderId="19" xfId="39" applyNumberFormat="1" applyFont="1" applyFill="1" applyBorder="1" applyAlignment="1">
      <alignment wrapText="1"/>
    </xf>
    <xf numFmtId="4" fontId="46" fillId="0" borderId="0" xfId="39" applyNumberFormat="1" applyFont="1" applyFill="1"/>
    <xf numFmtId="4" fontId="46" fillId="0" borderId="27" xfId="39" applyNumberFormat="1" applyFont="1" applyFill="1" applyBorder="1" applyAlignment="1">
      <alignment vertical="top" wrapText="1"/>
    </xf>
    <xf numFmtId="4" fontId="38" fillId="25" borderId="23" xfId="0" applyNumberFormat="1" applyFont="1" applyFill="1" applyBorder="1"/>
    <xf numFmtId="4" fontId="46" fillId="0" borderId="19" xfId="39" applyNumberFormat="1" applyFont="1" applyFill="1" applyBorder="1"/>
    <xf numFmtId="4" fontId="46" fillId="0" borderId="20" xfId="39" applyNumberFormat="1" applyFont="1" applyFill="1" applyBorder="1" applyAlignment="1">
      <alignment wrapText="1"/>
    </xf>
    <xf numFmtId="4" fontId="46" fillId="0" borderId="0" xfId="39" applyNumberFormat="1" applyFont="1" applyFill="1" applyBorder="1"/>
    <xf numFmtId="4" fontId="33" fillId="0" borderId="23" xfId="39" applyNumberFormat="1" applyFont="1" applyFill="1" applyBorder="1" applyAlignment="1">
      <alignment wrapText="1"/>
    </xf>
    <xf numFmtId="4" fontId="46" fillId="0" borderId="30" xfId="39" applyNumberFormat="1" applyFont="1" applyFill="1" applyBorder="1" applyAlignment="1">
      <alignment vertical="top"/>
    </xf>
    <xf numFmtId="4" fontId="46" fillId="25" borderId="0" xfId="39" applyNumberFormat="1" applyFont="1" applyFill="1" applyAlignment="1">
      <alignment wrapText="1"/>
    </xf>
    <xf numFmtId="4" fontId="45" fillId="0" borderId="0" xfId="0" applyNumberFormat="1" applyFont="1" applyAlignment="1" applyProtection="1"/>
    <xf numFmtId="4" fontId="43" fillId="0" borderId="0" xfId="0" applyNumberFormat="1" applyFont="1" applyProtection="1"/>
    <xf numFmtId="4" fontId="40" fillId="0" borderId="0" xfId="0" applyNumberFormat="1" applyFont="1" applyAlignment="1" applyProtection="1">
      <alignment horizontal="center"/>
    </xf>
    <xf numFmtId="4" fontId="41" fillId="24" borderId="10" xfId="0" applyNumberFormat="1" applyFont="1" applyFill="1" applyBorder="1" applyAlignment="1" applyProtection="1">
      <alignment horizontal="center" wrapText="1"/>
    </xf>
    <xf numFmtId="4" fontId="41" fillId="24" borderId="11" xfId="0" applyNumberFormat="1" applyFont="1" applyFill="1" applyBorder="1" applyAlignment="1" applyProtection="1">
      <alignment horizontal="center" wrapText="1"/>
    </xf>
    <xf numFmtId="4" fontId="41" fillId="24" borderId="12" xfId="0" applyNumberFormat="1" applyFont="1" applyFill="1" applyBorder="1" applyAlignment="1" applyProtection="1">
      <alignment horizontal="center"/>
    </xf>
    <xf numFmtId="4" fontId="42" fillId="0" borderId="0" xfId="0" applyNumberFormat="1" applyFont="1" applyFill="1" applyBorder="1" applyProtection="1"/>
    <xf numFmtId="4" fontId="41" fillId="24" borderId="13" xfId="0" applyNumberFormat="1" applyFont="1" applyFill="1" applyBorder="1" applyProtection="1"/>
    <xf numFmtId="4" fontId="43" fillId="0" borderId="0" xfId="0" applyNumberFormat="1" applyFont="1" applyFill="1" applyBorder="1" applyProtection="1"/>
    <xf numFmtId="4" fontId="41" fillId="24" borderId="14" xfId="0" applyNumberFormat="1" applyFont="1" applyFill="1" applyBorder="1" applyProtection="1"/>
    <xf numFmtId="4" fontId="41" fillId="24" borderId="15" xfId="0" applyNumberFormat="1" applyFont="1" applyFill="1" applyBorder="1" applyProtection="1"/>
    <xf numFmtId="4" fontId="41" fillId="24" borderId="16" xfId="0" applyNumberFormat="1" applyFont="1" applyFill="1" applyBorder="1" applyProtection="1"/>
    <xf numFmtId="44" fontId="39" fillId="26" borderId="21" xfId="28" applyFont="1" applyFill="1" applyBorder="1" applyAlignment="1" applyProtection="1">
      <protection locked="0"/>
    </xf>
    <xf numFmtId="0" fontId="39" fillId="0" borderId="0" xfId="0" applyFont="1" applyAlignment="1" applyProtection="1">
      <alignment horizontal="right"/>
    </xf>
    <xf numFmtId="3" fontId="43" fillId="0" borderId="0" xfId="0" applyNumberFormat="1" applyFont="1" applyFill="1" applyBorder="1" applyProtection="1"/>
    <xf numFmtId="3" fontId="39" fillId="0" borderId="11" xfId="0" applyNumberFormat="1" applyFont="1" applyFill="1" applyBorder="1" applyProtection="1"/>
    <xf numFmtId="3" fontId="39" fillId="0" borderId="12" xfId="0" applyNumberFormat="1" applyFont="1" applyFill="1" applyBorder="1" applyProtection="1"/>
    <xf numFmtId="4" fontId="0" fillId="0" borderId="0" xfId="0" applyNumberFormat="1" applyProtection="1"/>
    <xf numFmtId="4" fontId="39" fillId="0" borderId="0" xfId="0" applyNumberFormat="1" applyFont="1" applyAlignment="1" applyProtection="1">
      <alignment horizontal="center"/>
    </xf>
    <xf numFmtId="4" fontId="40" fillId="0" borderId="0" xfId="0" applyNumberFormat="1" applyFont="1" applyAlignment="1" applyProtection="1">
      <alignment horizontal="center" wrapText="1"/>
    </xf>
    <xf numFmtId="4" fontId="39" fillId="0" borderId="0" xfId="0" applyNumberFormat="1" applyFont="1" applyAlignment="1" applyProtection="1">
      <alignment horizontal="right"/>
    </xf>
    <xf numFmtId="3" fontId="33" fillId="25" borderId="31" xfId="39" applyNumberFormat="1" applyFont="1" applyFill="1" applyBorder="1" applyAlignment="1" applyProtection="1">
      <alignment vertical="top" shrinkToFit="1"/>
    </xf>
    <xf numFmtId="3" fontId="33" fillId="25" borderId="31" xfId="39" applyNumberFormat="1" applyFont="1" applyFill="1" applyBorder="1" applyAlignment="1">
      <alignment vertical="top" shrinkToFit="1"/>
    </xf>
    <xf numFmtId="3" fontId="33" fillId="25" borderId="31" xfId="39" applyNumberFormat="1" applyFont="1" applyFill="1" applyBorder="1" applyAlignment="1" applyProtection="1">
      <alignment vertical="top" shrinkToFit="1"/>
      <protection locked="0"/>
    </xf>
    <xf numFmtId="3" fontId="33" fillId="25" borderId="26" xfId="39" applyNumberFormat="1" applyFont="1" applyFill="1" applyBorder="1" applyAlignment="1" applyProtection="1">
      <alignment vertical="top" shrinkToFit="1"/>
      <protection locked="0"/>
    </xf>
    <xf numFmtId="3" fontId="33" fillId="25" borderId="26" xfId="39" applyNumberFormat="1" applyFont="1" applyFill="1" applyBorder="1" applyAlignment="1">
      <alignment vertical="top" shrinkToFit="1"/>
    </xf>
    <xf numFmtId="3" fontId="33" fillId="25" borderId="27" xfId="39" applyNumberFormat="1" applyFont="1" applyFill="1" applyBorder="1" applyAlignment="1">
      <alignment vertical="top" shrinkToFit="1"/>
    </xf>
    <xf numFmtId="3" fontId="33" fillId="0" borderId="23" xfId="39" applyNumberFormat="1" applyFont="1" applyFill="1" applyBorder="1" applyAlignment="1">
      <alignment shrinkToFit="1"/>
    </xf>
    <xf numFmtId="3" fontId="32" fillId="0" borderId="23" xfId="0" applyNumberFormat="1" applyFont="1" applyFill="1" applyBorder="1" applyAlignment="1">
      <alignment shrinkToFit="1"/>
    </xf>
    <xf numFmtId="3" fontId="33" fillId="0" borderId="25" xfId="39" applyNumberFormat="1" applyFont="1" applyFill="1" applyBorder="1" applyAlignment="1" applyProtection="1">
      <alignment shrinkToFit="1"/>
      <protection locked="0"/>
    </xf>
    <xf numFmtId="3" fontId="33" fillId="0" borderId="31" xfId="39" applyNumberFormat="1" applyFont="1" applyFill="1" applyBorder="1" applyAlignment="1" applyProtection="1">
      <alignment shrinkToFit="1"/>
      <protection locked="0"/>
    </xf>
    <xf numFmtId="3" fontId="33" fillId="0" borderId="31" xfId="39" applyNumberFormat="1" applyFont="1" applyFill="1" applyBorder="1" applyAlignment="1">
      <alignment shrinkToFit="1"/>
    </xf>
    <xf numFmtId="3" fontId="33" fillId="0" borderId="28" xfId="39" applyNumberFormat="1" applyFont="1" applyFill="1" applyBorder="1" applyAlignment="1" applyProtection="1">
      <alignment shrinkToFit="1"/>
      <protection locked="0"/>
    </xf>
    <xf numFmtId="3" fontId="33" fillId="0" borderId="28" xfId="39" applyNumberFormat="1" applyFont="1" applyFill="1" applyBorder="1" applyAlignment="1">
      <alignment shrinkToFit="1"/>
    </xf>
    <xf numFmtId="3" fontId="33" fillId="0" borderId="25" xfId="39" applyNumberFormat="1" applyFont="1" applyFill="1" applyBorder="1" applyAlignment="1">
      <alignment vertical="top" shrinkToFit="1"/>
    </xf>
    <xf numFmtId="3" fontId="33" fillId="0" borderId="26" xfId="39" applyNumberFormat="1" applyFont="1" applyFill="1" applyBorder="1" applyAlignment="1">
      <alignment shrinkToFit="1"/>
    </xf>
    <xf numFmtId="3" fontId="33" fillId="0" borderId="29" xfId="39" applyNumberFormat="1" applyFont="1" applyFill="1" applyBorder="1" applyAlignment="1">
      <alignment vertical="top" shrinkToFit="1"/>
    </xf>
    <xf numFmtId="3" fontId="33" fillId="0" borderId="18" xfId="39" applyNumberFormat="1" applyFont="1" applyFill="1" applyBorder="1" applyAlignment="1">
      <alignment shrinkToFit="1"/>
    </xf>
    <xf numFmtId="3" fontId="33" fillId="25" borderId="0" xfId="39" applyNumberFormat="1" applyFont="1" applyFill="1" applyAlignment="1">
      <alignment shrinkToFit="1"/>
    </xf>
    <xf numFmtId="3" fontId="32" fillId="25" borderId="0" xfId="0" applyNumberFormat="1" applyFont="1" applyFill="1" applyAlignment="1">
      <alignment shrinkToFit="1"/>
    </xf>
    <xf numFmtId="3" fontId="33" fillId="25" borderId="23" xfId="39" applyNumberFormat="1" applyFont="1" applyFill="1" applyBorder="1" applyAlignment="1">
      <alignment shrinkToFit="1"/>
    </xf>
    <xf numFmtId="3" fontId="32" fillId="25" borderId="23" xfId="0" applyNumberFormat="1" applyFont="1" applyFill="1" applyBorder="1" applyAlignment="1">
      <alignment shrinkToFit="1"/>
    </xf>
    <xf numFmtId="3" fontId="33" fillId="25" borderId="25" xfId="39" applyNumberFormat="1" applyFont="1" applyFill="1" applyBorder="1" applyAlignment="1" applyProtection="1">
      <alignment shrinkToFit="1"/>
      <protection locked="0"/>
    </xf>
    <xf numFmtId="3" fontId="33" fillId="25" borderId="25" xfId="39" applyNumberFormat="1" applyFont="1" applyFill="1" applyBorder="1" applyAlignment="1">
      <alignment shrinkToFit="1"/>
    </xf>
    <xf numFmtId="3" fontId="33" fillId="25" borderId="31" xfId="39" applyNumberFormat="1" applyFont="1" applyFill="1" applyBorder="1" applyAlignment="1">
      <alignment shrinkToFit="1"/>
    </xf>
    <xf numFmtId="3" fontId="33" fillId="25" borderId="26" xfId="39" applyNumberFormat="1" applyFont="1" applyFill="1" applyBorder="1" applyAlignment="1">
      <alignment shrinkToFit="1"/>
    </xf>
    <xf numFmtId="3" fontId="33" fillId="25" borderId="30" xfId="39" applyNumberFormat="1" applyFont="1" applyFill="1" applyBorder="1" applyAlignment="1">
      <alignment vertical="top" shrinkToFit="1"/>
    </xf>
    <xf numFmtId="3" fontId="33" fillId="25" borderId="29" xfId="39" applyNumberFormat="1" applyFont="1" applyFill="1" applyBorder="1" applyAlignment="1">
      <alignment vertical="top" shrinkToFit="1"/>
    </xf>
    <xf numFmtId="3" fontId="33" fillId="25" borderId="19" xfId="39" applyNumberFormat="1" applyFont="1" applyFill="1" applyBorder="1" applyAlignment="1">
      <alignment shrinkToFit="1"/>
    </xf>
    <xf numFmtId="3" fontId="32" fillId="0" borderId="0" xfId="0" applyNumberFormat="1" applyFont="1" applyFill="1" applyAlignment="1">
      <alignment shrinkToFit="1"/>
    </xf>
    <xf numFmtId="3" fontId="33" fillId="0" borderId="0" xfId="39" applyNumberFormat="1" applyFont="1" applyFill="1" applyAlignment="1">
      <alignment shrinkToFit="1"/>
    </xf>
    <xf numFmtId="3" fontId="33" fillId="0" borderId="25" xfId="39" applyNumberFormat="1" applyFont="1" applyFill="1" applyBorder="1" applyAlignment="1">
      <alignment shrinkToFit="1"/>
    </xf>
    <xf numFmtId="3" fontId="33" fillId="0" borderId="26" xfId="39" applyNumberFormat="1" applyFont="1" applyFill="1" applyBorder="1" applyAlignment="1" applyProtection="1">
      <alignment shrinkToFit="1"/>
      <protection locked="0"/>
    </xf>
    <xf numFmtId="3" fontId="33" fillId="0" borderId="27" xfId="39" applyNumberFormat="1" applyFont="1" applyFill="1" applyBorder="1" applyAlignment="1">
      <alignment vertical="top" shrinkToFit="1"/>
    </xf>
    <xf numFmtId="3" fontId="33" fillId="25" borderId="31" xfId="39" applyNumberFormat="1" applyFont="1" applyFill="1" applyBorder="1" applyAlignment="1" applyProtection="1">
      <alignment shrinkToFit="1"/>
      <protection locked="0"/>
    </xf>
    <xf numFmtId="3" fontId="33" fillId="25" borderId="26" xfId="39" applyNumberFormat="1" applyFont="1" applyFill="1" applyBorder="1" applyAlignment="1" applyProtection="1">
      <alignment shrinkToFit="1"/>
      <protection locked="0"/>
    </xf>
    <xf numFmtId="3" fontId="33" fillId="0" borderId="19" xfId="39" applyNumberFormat="1" applyFont="1" applyFill="1" applyBorder="1" applyAlignment="1">
      <alignment shrinkToFit="1"/>
    </xf>
    <xf numFmtId="3" fontId="33" fillId="0" borderId="20" xfId="39" applyNumberFormat="1" applyFont="1" applyFill="1" applyBorder="1" applyAlignment="1">
      <alignment shrinkToFit="1"/>
    </xf>
    <xf numFmtId="3" fontId="33" fillId="0" borderId="0" xfId="39" applyNumberFormat="1" applyFont="1" applyFill="1" applyBorder="1" applyAlignment="1">
      <alignment shrinkToFit="1"/>
    </xf>
    <xf numFmtId="3" fontId="32" fillId="0" borderId="0" xfId="0" applyNumberFormat="1" applyFont="1" applyFill="1" applyBorder="1" applyAlignment="1">
      <alignment shrinkToFit="1"/>
    </xf>
    <xf numFmtId="3" fontId="33" fillId="0" borderId="23" xfId="39" applyNumberFormat="1" applyFont="1" applyFill="1" applyBorder="1" applyAlignment="1" applyProtection="1">
      <alignment shrinkToFit="1"/>
      <protection locked="0"/>
    </xf>
    <xf numFmtId="3" fontId="33" fillId="0" borderId="30" xfId="39" applyNumberFormat="1" applyFont="1" applyFill="1" applyBorder="1" applyAlignment="1">
      <alignment vertical="top" shrinkToFit="1"/>
    </xf>
    <xf numFmtId="3" fontId="33" fillId="25" borderId="32" xfId="39" applyNumberFormat="1" applyFont="1" applyFill="1" applyBorder="1" applyAlignment="1">
      <alignment shrinkToFit="1"/>
    </xf>
    <xf numFmtId="37" fontId="46" fillId="0" borderId="0" xfId="28" applyNumberFormat="1" applyFont="1" applyAlignment="1" applyProtection="1">
      <alignment shrinkToFit="1"/>
    </xf>
    <xf numFmtId="1" fontId="43" fillId="26" borderId="0" xfId="0" applyNumberFormat="1" applyFont="1" applyFill="1" applyBorder="1" applyProtection="1">
      <protection locked="0"/>
    </xf>
    <xf numFmtId="0" fontId="45" fillId="26" borderId="22" xfId="0" applyNumberFormat="1" applyFont="1" applyFill="1" applyBorder="1" applyProtection="1">
      <protection locked="0"/>
    </xf>
    <xf numFmtId="0" fontId="45" fillId="26" borderId="22" xfId="0" applyFont="1" applyFill="1" applyBorder="1" applyProtection="1">
      <protection locked="0"/>
    </xf>
    <xf numFmtId="0" fontId="47" fillId="0" borderId="0" xfId="0" applyFont="1" applyAlignment="1">
      <alignment horizontal="center" wrapText="1"/>
    </xf>
    <xf numFmtId="0" fontId="47" fillId="0" borderId="0" xfId="0" applyFont="1" applyAlignment="1">
      <alignment horizontal="center"/>
    </xf>
    <xf numFmtId="0" fontId="45" fillId="26" borderId="21" xfId="0" applyFont="1" applyFill="1" applyBorder="1" applyAlignment="1" applyProtection="1">
      <alignment horizontal="left"/>
      <protection locked="0"/>
    </xf>
    <xf numFmtId="4" fontId="44" fillId="0" borderId="0" xfId="0" applyNumberFormat="1" applyFont="1" applyAlignment="1" applyProtection="1">
      <alignment horizontal="center"/>
    </xf>
    <xf numFmtId="0" fontId="45" fillId="26" borderId="22" xfId="0" applyFont="1" applyFill="1" applyBorder="1" applyAlignment="1" applyProtection="1">
      <alignment horizontal="left"/>
      <protection locked="0"/>
    </xf>
    <xf numFmtId="0" fontId="39" fillId="26" borderId="21" xfId="0" applyFont="1" applyFill="1" applyBorder="1" applyAlignment="1" applyProtection="1">
      <alignment horizontal="left"/>
      <protection locked="0"/>
    </xf>
    <xf numFmtId="0" fontId="44" fillId="0" borderId="0" xfId="0" applyFont="1" applyAlignment="1">
      <alignment horizontal="center"/>
    </xf>
    <xf numFmtId="0" fontId="39" fillId="26" borderId="22" xfId="0" applyFont="1" applyFill="1" applyBorder="1" applyAlignment="1" applyProtection="1">
      <alignment horizontal="left"/>
      <protection locked="0"/>
    </xf>
  </cellXfs>
  <cellStyles count="51">
    <cellStyle name="20% - Accent1 2" xfId="1" xr:uid="{2807FB6A-5A0E-49B2-AD1C-06DF8D3EC96E}"/>
    <cellStyle name="20% - Accent2 2" xfId="2" xr:uid="{A2E4423F-50EC-4583-8560-BB6873B0FE44}"/>
    <cellStyle name="20% - Accent3 2" xfId="3" xr:uid="{F1E1C84D-1B78-4D24-85D0-F4839D939969}"/>
    <cellStyle name="20% - Accent4 2" xfId="4" xr:uid="{DEB9AF76-9687-4274-A7FE-1E69A7490F7F}"/>
    <cellStyle name="20% - Accent5 2" xfId="5" xr:uid="{D11A0DBE-27CF-4270-9350-9652D8FAF7ED}"/>
    <cellStyle name="20% - Accent6 2" xfId="6" xr:uid="{B6F621DF-0E4A-4B5A-B6D0-C96A9A718CB0}"/>
    <cellStyle name="40% - Accent1 2" xfId="7" xr:uid="{2BE3A8EE-10A3-4BF9-9391-0888B87F03F4}"/>
    <cellStyle name="40% - Accent2 2" xfId="8" xr:uid="{92BC588F-A9F8-499E-91A5-79BE4C570F3C}"/>
    <cellStyle name="40% - Accent3 2" xfId="9" xr:uid="{C3F1E5FE-E076-4C12-A994-2D9486BD311C}"/>
    <cellStyle name="40% - Accent4 2" xfId="10" xr:uid="{C513C7A2-3542-46C1-9228-517AA3A8C70D}"/>
    <cellStyle name="40% - Accent5 2" xfId="11" xr:uid="{95239160-B69F-44B6-B5A7-E3DFAEC06742}"/>
    <cellStyle name="40% - Accent6 2" xfId="12" xr:uid="{AB7E04B3-4B18-4819-9B5A-3FCE0F94C243}"/>
    <cellStyle name="60% - Accent1 2" xfId="13" xr:uid="{E53FDDE4-7CAD-4FE5-A677-53DCDCF2C8C7}"/>
    <cellStyle name="60% - Accent2 2" xfId="14" xr:uid="{BC0C1BDB-A842-45C5-B96F-4B26D06F6631}"/>
    <cellStyle name="60% - Accent3 2" xfId="15" xr:uid="{B6BEE653-CD9A-46F7-A2C9-D67839FF2CD9}"/>
    <cellStyle name="60% - Accent4 2" xfId="16" xr:uid="{7022D9B1-9866-46D2-9760-5BA93C0580F2}"/>
    <cellStyle name="60% - Accent5 2" xfId="17" xr:uid="{6C22895B-73CB-4946-88D7-9BEDA7CFBA30}"/>
    <cellStyle name="60% - Accent6 2" xfId="18" xr:uid="{260C1A9D-B70F-4319-A924-F112D99ED6E3}"/>
    <cellStyle name="Accent1 2" xfId="19" xr:uid="{AFD7917D-CAD1-4012-B2CC-A7664B91E824}"/>
    <cellStyle name="Accent2 2" xfId="20" xr:uid="{F483A12F-24A7-4C7A-BC6F-7E07848214AE}"/>
    <cellStyle name="Accent3 2" xfId="21" xr:uid="{FF938A54-35F1-482A-9A6F-5CEED5033ABC}"/>
    <cellStyle name="Accent4 2" xfId="22" xr:uid="{2C9DC304-D4F1-4979-9A63-38C6778F6225}"/>
    <cellStyle name="Accent5 2" xfId="23" xr:uid="{362DCEBC-F3E5-4F26-9B33-779FA1980BA2}"/>
    <cellStyle name="Accent6 2" xfId="24" xr:uid="{DE2DD4F2-6BF7-49B3-B2E7-F9DE95133E48}"/>
    <cellStyle name="Bad 2" xfId="25" xr:uid="{CBDABE05-3B4C-493E-9989-B611A1BA7D08}"/>
    <cellStyle name="Calculation 2" xfId="26" xr:uid="{C0B29FD2-F601-4456-9927-CE70256FD31C}"/>
    <cellStyle name="Check Cell 2" xfId="27" xr:uid="{D3D49A50-69E9-4A4B-AE6C-698F768A21B6}"/>
    <cellStyle name="Currency" xfId="28" builtinId="4"/>
    <cellStyle name="Explanatory Text 2" xfId="29" xr:uid="{E4584E19-5F81-4461-B7C7-D964FE1E0F24}"/>
    <cellStyle name="FRxAmtStyle" xfId="30" xr:uid="{6CB2F585-98A1-4B4C-B145-3A4DC11C9392}"/>
    <cellStyle name="Good 2" xfId="31" xr:uid="{107A4D38-1AE2-401E-9E37-E8BB87C4C632}"/>
    <cellStyle name="Heading 1 2" xfId="32" xr:uid="{FFA5E79C-3FFE-4D01-A0EB-EE5F37F07617}"/>
    <cellStyle name="Heading 2 2" xfId="33" xr:uid="{3F167485-17F6-4F5F-A1F9-602ABE58A96A}"/>
    <cellStyle name="Heading 3 2" xfId="34" xr:uid="{3F505077-62DF-4EBE-8BB4-DD0364823CED}"/>
    <cellStyle name="Heading 4 2" xfId="35" xr:uid="{4A06B585-7A3C-4A42-AE10-CE445F3CAD36}"/>
    <cellStyle name="Input 2" xfId="36" xr:uid="{08B3F693-4E3F-4142-9588-2393B5359C91}"/>
    <cellStyle name="Linked Cell 2" xfId="37" xr:uid="{06F158FF-158B-463B-B25D-F1F2519689D9}"/>
    <cellStyle name="Neutral 2" xfId="38" xr:uid="{C78A470B-C1AB-4281-A0D4-AC7E5A36053E}"/>
    <cellStyle name="Normal" xfId="0" builtinId="0"/>
    <cellStyle name="Normal 2" xfId="39" xr:uid="{F23A83F1-0AFC-41D9-989D-08DFB17B1969}"/>
    <cellStyle name="Note 2" xfId="40" xr:uid="{C6F41F28-1D77-4F0A-8CE2-004E657365E2}"/>
    <cellStyle name="Output 2" xfId="41" xr:uid="{84E34955-A803-475E-9DB3-22CE90B9F93E}"/>
    <cellStyle name="Percent" xfId="42" builtinId="5"/>
    <cellStyle name="Percent 2" xfId="43" xr:uid="{12EA76E9-986B-4B88-BE0D-80E4171A5134}"/>
    <cellStyle name="STYLE1" xfId="44" xr:uid="{2159614E-7345-4A92-960E-175599D17CC5}"/>
    <cellStyle name="STYLE2" xfId="45" xr:uid="{BD9FA8D5-B51E-42B0-980D-E597B7454912}"/>
    <cellStyle name="STYLE3" xfId="46" xr:uid="{B10F0751-D627-47B4-BC63-1841C13A26D2}"/>
    <cellStyle name="STYLE4" xfId="47" xr:uid="{45AA170F-3F7F-45A7-8AA8-C0CFC837FDEC}"/>
    <cellStyle name="Title 2" xfId="48" xr:uid="{3A8E5C35-5F48-4F63-A0BC-733E18FFA460}"/>
    <cellStyle name="Total 2" xfId="49" xr:uid="{C6C1EC04-21D4-49C2-AE53-42687C62ACC6}"/>
    <cellStyle name="Warning Text 2" xfId="50" xr:uid="{4CAB55EE-B1A1-4D15-AD30-B8ECD60746DA}"/>
  </cellStyles>
  <dxfs count="101">
    <dxf>
      <fill>
        <patternFill>
          <bgColor rgb="FFFFFF99"/>
        </patternFill>
      </fill>
    </dxf>
    <dxf>
      <fill>
        <patternFill>
          <bgColor rgb="FFFFFF99"/>
        </patternFill>
      </fill>
    </dxf>
    <dxf>
      <fill>
        <patternFill>
          <bgColor rgb="FFFFFF99"/>
        </patternFill>
      </fill>
    </dxf>
    <dxf>
      <fill>
        <patternFill>
          <bgColor rgb="FFFFFF99"/>
        </patternFill>
      </fill>
    </dxf>
    <dxf>
      <fill>
        <patternFill>
          <bgColor rgb="FFFFFF99"/>
        </patternFill>
      </fill>
    </dxf>
    <dxf>
      <fill>
        <patternFill>
          <bgColor rgb="FFFFFF99"/>
        </patternFill>
      </fill>
    </dxf>
    <dxf>
      <fill>
        <patternFill>
          <bgColor rgb="FFFFFF99"/>
        </patternFill>
      </fill>
    </dxf>
    <dxf>
      <fill>
        <patternFill>
          <bgColor rgb="FFFFFF99"/>
        </patternFill>
      </fill>
    </dxf>
    <dxf>
      <fill>
        <patternFill>
          <bgColor rgb="FFFFFF99"/>
        </patternFill>
      </fill>
    </dxf>
    <dxf>
      <fill>
        <patternFill>
          <bgColor rgb="FFFFFF99"/>
        </patternFill>
      </fill>
    </dxf>
    <dxf>
      <fill>
        <patternFill>
          <bgColor rgb="FFFFFF99"/>
        </patternFill>
      </fill>
    </dxf>
    <dxf>
      <fill>
        <patternFill>
          <bgColor rgb="FFFFFF99"/>
        </patternFill>
      </fill>
    </dxf>
    <dxf>
      <fill>
        <patternFill>
          <bgColor rgb="FFFFFF99"/>
        </patternFill>
      </fill>
    </dxf>
    <dxf>
      <fill>
        <patternFill>
          <bgColor rgb="FFFFFF99"/>
        </patternFill>
      </fill>
    </dxf>
    <dxf>
      <fill>
        <patternFill>
          <bgColor rgb="FFFFFF99"/>
        </patternFill>
      </fill>
    </dxf>
    <dxf>
      <fill>
        <patternFill>
          <bgColor rgb="FFFFFF99"/>
        </patternFill>
      </fill>
    </dxf>
    <dxf>
      <fill>
        <patternFill>
          <bgColor rgb="FFFFFF99"/>
        </patternFill>
      </fill>
    </dxf>
    <dxf>
      <fill>
        <patternFill>
          <bgColor rgb="FFFFFF99"/>
        </patternFill>
      </fill>
    </dxf>
    <dxf>
      <fill>
        <patternFill>
          <bgColor rgb="FFFFFF99"/>
        </patternFill>
      </fill>
    </dxf>
    <dxf>
      <fill>
        <patternFill>
          <bgColor rgb="FFFFFF99"/>
        </patternFill>
      </fill>
    </dxf>
    <dxf>
      <fill>
        <patternFill>
          <bgColor rgb="FFFFFF99"/>
        </patternFill>
      </fill>
    </dxf>
    <dxf>
      <fill>
        <patternFill>
          <bgColor rgb="FFFFFF99"/>
        </patternFill>
      </fill>
    </dxf>
    <dxf>
      <fill>
        <patternFill>
          <bgColor rgb="FFFFFF99"/>
        </patternFill>
      </fill>
    </dxf>
    <dxf>
      <fill>
        <patternFill>
          <bgColor rgb="FFFFFF99"/>
        </patternFill>
      </fill>
    </dxf>
    <dxf>
      <fill>
        <patternFill>
          <bgColor rgb="FFFFFF99"/>
        </patternFill>
      </fill>
    </dxf>
    <dxf>
      <fill>
        <patternFill>
          <bgColor rgb="FFFFFF99"/>
        </patternFill>
      </fill>
    </dxf>
    <dxf>
      <fill>
        <patternFill>
          <bgColor rgb="FFFFFF99"/>
        </patternFill>
      </fill>
    </dxf>
    <dxf>
      <fill>
        <patternFill>
          <bgColor rgb="FFFFFF99"/>
        </patternFill>
      </fill>
    </dxf>
    <dxf>
      <fill>
        <patternFill>
          <bgColor rgb="FFFFFF99"/>
        </patternFill>
      </fill>
    </dxf>
    <dxf>
      <fill>
        <patternFill>
          <bgColor rgb="FFFFFF99"/>
        </patternFill>
      </fill>
    </dxf>
    <dxf>
      <fill>
        <patternFill>
          <bgColor rgb="FFFFFF99"/>
        </patternFill>
      </fill>
    </dxf>
    <dxf>
      <fill>
        <patternFill>
          <bgColor rgb="FFFFFF99"/>
        </patternFill>
      </fill>
    </dxf>
    <dxf>
      <fill>
        <patternFill>
          <bgColor rgb="FFFFFF99"/>
        </patternFill>
      </fill>
    </dxf>
    <dxf>
      <fill>
        <patternFill>
          <bgColor rgb="FFFFFF99"/>
        </patternFill>
      </fill>
    </dxf>
    <dxf>
      <fill>
        <patternFill>
          <bgColor rgb="FFFFFF99"/>
        </patternFill>
      </fill>
    </dxf>
    <dxf>
      <fill>
        <patternFill>
          <bgColor rgb="FFFFFF99"/>
        </patternFill>
      </fill>
    </dxf>
    <dxf>
      <fill>
        <patternFill>
          <bgColor rgb="FFFFFF99"/>
        </patternFill>
      </fill>
    </dxf>
    <dxf>
      <fill>
        <patternFill>
          <bgColor rgb="FFFFFF99"/>
        </patternFill>
      </fill>
    </dxf>
    <dxf>
      <fill>
        <patternFill>
          <bgColor rgb="FFFFFF99"/>
        </patternFill>
      </fill>
    </dxf>
    <dxf>
      <fill>
        <patternFill>
          <bgColor rgb="FFFFFF99"/>
        </patternFill>
      </fill>
    </dxf>
    <dxf>
      <fill>
        <patternFill>
          <bgColor rgb="FFFFFF99"/>
        </patternFill>
      </fill>
    </dxf>
    <dxf>
      <fill>
        <patternFill>
          <bgColor rgb="FFFFFF99"/>
        </patternFill>
      </fill>
    </dxf>
    <dxf>
      <fill>
        <patternFill>
          <bgColor rgb="FFFFFF99"/>
        </patternFill>
      </fill>
    </dxf>
    <dxf>
      <fill>
        <patternFill>
          <bgColor rgb="FFFFFF99"/>
        </patternFill>
      </fill>
    </dxf>
    <dxf>
      <fill>
        <patternFill>
          <bgColor rgb="FFFFFF99"/>
        </patternFill>
      </fill>
    </dxf>
    <dxf>
      <fill>
        <patternFill>
          <bgColor rgb="FFFFFF99"/>
        </patternFill>
      </fill>
    </dxf>
    <dxf>
      <fill>
        <patternFill>
          <bgColor rgb="FFFFFF99"/>
        </patternFill>
      </fill>
    </dxf>
    <dxf>
      <fill>
        <patternFill>
          <bgColor rgb="FFFFFF99"/>
        </patternFill>
      </fill>
    </dxf>
    <dxf>
      <fill>
        <patternFill>
          <bgColor rgb="FFFFFF99"/>
        </patternFill>
      </fill>
    </dxf>
    <dxf>
      <fill>
        <patternFill>
          <bgColor rgb="FFFFFF99"/>
        </patternFill>
      </fill>
    </dxf>
    <dxf>
      <fill>
        <patternFill>
          <bgColor rgb="FFFFFF99"/>
        </patternFill>
      </fill>
    </dxf>
    <dxf>
      <fill>
        <patternFill>
          <bgColor rgb="FFFFFF99"/>
        </patternFill>
      </fill>
    </dxf>
    <dxf>
      <fill>
        <patternFill>
          <bgColor rgb="FFFFFF99"/>
        </patternFill>
      </fill>
    </dxf>
    <dxf>
      <fill>
        <patternFill>
          <bgColor rgb="FFFFFF99"/>
        </patternFill>
      </fill>
    </dxf>
    <dxf>
      <fill>
        <patternFill>
          <bgColor rgb="FFFFFF99"/>
        </patternFill>
      </fill>
    </dxf>
    <dxf>
      <fill>
        <patternFill>
          <bgColor rgb="FFFFFF99"/>
        </patternFill>
      </fill>
    </dxf>
    <dxf>
      <fill>
        <patternFill>
          <bgColor rgb="FFFFFF99"/>
        </patternFill>
      </fill>
    </dxf>
    <dxf>
      <fill>
        <patternFill>
          <bgColor rgb="FFFFFF99"/>
        </patternFill>
      </fill>
    </dxf>
    <dxf>
      <fill>
        <patternFill>
          <bgColor rgb="FFFFFF99"/>
        </patternFill>
      </fill>
    </dxf>
    <dxf>
      <fill>
        <patternFill>
          <bgColor rgb="FFFFFF99"/>
        </patternFill>
      </fill>
    </dxf>
    <dxf>
      <fill>
        <patternFill>
          <bgColor rgb="FFFFFF99"/>
        </patternFill>
      </fill>
    </dxf>
    <dxf>
      <fill>
        <patternFill>
          <bgColor rgb="FFFFFF99"/>
        </patternFill>
      </fill>
    </dxf>
    <dxf>
      <fill>
        <patternFill>
          <bgColor rgb="FFFFFF99"/>
        </patternFill>
      </fill>
    </dxf>
    <dxf>
      <fill>
        <patternFill>
          <bgColor rgb="FFFFFF99"/>
        </patternFill>
      </fill>
    </dxf>
    <dxf>
      <fill>
        <patternFill>
          <bgColor rgb="FFFFFF99"/>
        </patternFill>
      </fill>
    </dxf>
    <dxf>
      <fill>
        <patternFill>
          <bgColor rgb="FFFFFF99"/>
        </patternFill>
      </fill>
    </dxf>
    <dxf>
      <fill>
        <patternFill>
          <bgColor rgb="FFFFFF99"/>
        </patternFill>
      </fill>
    </dxf>
    <dxf>
      <fill>
        <patternFill>
          <bgColor rgb="FFFFFF99"/>
        </patternFill>
      </fill>
    </dxf>
    <dxf>
      <fill>
        <patternFill>
          <bgColor rgb="FFFFFF99"/>
        </patternFill>
      </fill>
    </dxf>
    <dxf>
      <fill>
        <patternFill>
          <bgColor rgb="FFFFFF99"/>
        </patternFill>
      </fill>
    </dxf>
    <dxf>
      <fill>
        <patternFill>
          <bgColor rgb="FFFFFF99"/>
        </patternFill>
      </fill>
    </dxf>
    <dxf>
      <fill>
        <patternFill>
          <bgColor rgb="FFFFFF99"/>
        </patternFill>
      </fill>
    </dxf>
    <dxf>
      <fill>
        <patternFill>
          <bgColor rgb="FFFFFF99"/>
        </patternFill>
      </fill>
    </dxf>
    <dxf>
      <fill>
        <patternFill>
          <bgColor rgb="FFFFFF99"/>
        </patternFill>
      </fill>
    </dxf>
    <dxf>
      <fill>
        <patternFill>
          <bgColor rgb="FFFFFF99"/>
        </patternFill>
      </fill>
    </dxf>
    <dxf>
      <fill>
        <patternFill>
          <bgColor rgb="FFFFFF99"/>
        </patternFill>
      </fill>
    </dxf>
    <dxf>
      <fill>
        <patternFill>
          <bgColor rgb="FFFFFF99"/>
        </patternFill>
      </fill>
    </dxf>
    <dxf>
      <fill>
        <patternFill>
          <bgColor rgb="FFFFFF99"/>
        </patternFill>
      </fill>
    </dxf>
    <dxf>
      <fill>
        <patternFill>
          <bgColor rgb="FFFFFF99"/>
        </patternFill>
      </fill>
    </dxf>
    <dxf>
      <fill>
        <patternFill>
          <bgColor rgb="FFFFFF99"/>
        </patternFill>
      </fill>
    </dxf>
    <dxf>
      <fill>
        <patternFill>
          <bgColor rgb="FFFFFF99"/>
        </patternFill>
      </fill>
    </dxf>
    <dxf>
      <fill>
        <patternFill>
          <bgColor rgb="FFFFFF99"/>
        </patternFill>
      </fill>
    </dxf>
    <dxf>
      <fill>
        <patternFill>
          <bgColor rgb="FFFFFF99"/>
        </patternFill>
      </fill>
    </dxf>
    <dxf>
      <fill>
        <patternFill>
          <bgColor rgb="FFFFFF99"/>
        </patternFill>
      </fill>
    </dxf>
    <dxf>
      <fill>
        <patternFill>
          <bgColor rgb="FFFFFF99"/>
        </patternFill>
      </fill>
    </dxf>
    <dxf>
      <fill>
        <patternFill>
          <bgColor rgb="FFFFFF99"/>
        </patternFill>
      </fill>
    </dxf>
    <dxf>
      <fill>
        <patternFill>
          <bgColor rgb="FFFFFF99"/>
        </patternFill>
      </fill>
    </dxf>
    <dxf>
      <fill>
        <patternFill>
          <bgColor rgb="FFFFFF99"/>
        </patternFill>
      </fill>
    </dxf>
    <dxf>
      <fill>
        <patternFill>
          <bgColor rgb="FFFFFF99"/>
        </patternFill>
      </fill>
    </dxf>
    <dxf>
      <fill>
        <patternFill>
          <bgColor rgb="FFFFFF99"/>
        </patternFill>
      </fill>
    </dxf>
    <dxf>
      <fill>
        <patternFill>
          <bgColor rgb="FFFFFF99"/>
        </patternFill>
      </fill>
    </dxf>
    <dxf>
      <fill>
        <patternFill>
          <bgColor rgb="FFFFFF99"/>
        </patternFill>
      </fill>
    </dxf>
    <dxf>
      <fill>
        <patternFill>
          <bgColor rgb="FFFFFF99"/>
        </patternFill>
      </fill>
    </dxf>
    <dxf>
      <fill>
        <patternFill>
          <bgColor rgb="FFFFFF99"/>
        </patternFill>
      </fill>
    </dxf>
    <dxf>
      <fill>
        <patternFill>
          <bgColor rgb="FFFFFF99"/>
        </patternFill>
      </fill>
    </dxf>
    <dxf>
      <fill>
        <patternFill>
          <bgColor rgb="FFFFFF99"/>
        </patternFill>
      </fill>
    </dxf>
    <dxf>
      <fill>
        <patternFill>
          <bgColor rgb="FFFFFF99"/>
        </patternFill>
      </fill>
    </dxf>
    <dxf>
      <fill>
        <patternFill>
          <bgColor rgb="FFFFFF99"/>
        </patternFill>
      </fill>
    </dxf>
    <dxf>
      <fill>
        <patternFill>
          <bgColor rgb="FFFFFF99"/>
        </patternFill>
      </fill>
    </dxf>
    <dxf>
      <fill>
        <patternFill>
          <bgColor rgb="FFFFFF99"/>
        </patternFill>
      </fill>
    </dxf>
    <dxf>
      <fill>
        <patternFill>
          <bgColor rgb="FFFFFF99"/>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styles" Target="styles.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calcChain" Target="calcChain.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3</xdr:col>
      <xdr:colOff>600075</xdr:colOff>
      <xdr:row>0</xdr:row>
      <xdr:rowOff>9525</xdr:rowOff>
    </xdr:from>
    <xdr:to>
      <xdr:col>5</xdr:col>
      <xdr:colOff>457200</xdr:colOff>
      <xdr:row>6</xdr:row>
      <xdr:rowOff>38100</xdr:rowOff>
    </xdr:to>
    <xdr:pic>
      <xdr:nvPicPr>
        <xdr:cNvPr id="1026" name="Picture 5" descr="Florida State Seal">
          <a:extLst>
            <a:ext uri="{FF2B5EF4-FFF2-40B4-BE49-F238E27FC236}">
              <a16:creationId xmlns:a16="http://schemas.microsoft.com/office/drawing/2014/main" id="{7BAD4D86-40A6-CE9C-4A34-C3D4C3B20B0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14600" y="9525"/>
          <a:ext cx="1133475" cy="1171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58AA638-136B-4EA1-964D-D4D81DC20434}">
  <sheetPr codeName="Sheet1"/>
  <dimension ref="A8:I47"/>
  <sheetViews>
    <sheetView showGridLines="0" tabSelected="1" view="pageLayout" zoomScaleNormal="100" workbookViewId="0"/>
  </sheetViews>
  <sheetFormatPr defaultColWidth="9.140625" defaultRowHeight="15" x14ac:dyDescent="0.25"/>
  <cols>
    <col min="1" max="8" width="9.5703125" customWidth="1"/>
    <col min="9" max="9" width="13.85546875" customWidth="1"/>
    <col min="10" max="10" width="9.140625" customWidth="1"/>
  </cols>
  <sheetData>
    <row r="8" spans="1:9" x14ac:dyDescent="0.25">
      <c r="A8" s="145" t="s">
        <v>157</v>
      </c>
      <c r="B8" s="146"/>
      <c r="C8" s="146"/>
      <c r="D8" s="146"/>
      <c r="E8" s="146"/>
      <c r="F8" s="146"/>
      <c r="G8" s="146"/>
      <c r="H8" s="146"/>
      <c r="I8" s="146"/>
    </row>
    <row r="9" spans="1:9" x14ac:dyDescent="0.25">
      <c r="A9" s="146"/>
      <c r="B9" s="146"/>
      <c r="C9" s="146"/>
      <c r="D9" s="146"/>
      <c r="E9" s="146"/>
      <c r="F9" s="146"/>
      <c r="G9" s="146"/>
      <c r="H9" s="146"/>
      <c r="I9" s="146"/>
    </row>
    <row r="10" spans="1:9" x14ac:dyDescent="0.25">
      <c r="A10" s="146"/>
      <c r="B10" s="146"/>
      <c r="C10" s="146"/>
      <c r="D10" s="146"/>
      <c r="E10" s="146"/>
      <c r="F10" s="146"/>
      <c r="G10" s="146"/>
      <c r="H10" s="146"/>
      <c r="I10" s="146"/>
    </row>
    <row r="11" spans="1:9" x14ac:dyDescent="0.25">
      <c r="A11" s="146"/>
      <c r="B11" s="146"/>
      <c r="C11" s="146"/>
      <c r="D11" s="146"/>
      <c r="E11" s="146"/>
      <c r="F11" s="146"/>
      <c r="G11" s="146"/>
      <c r="H11" s="146"/>
      <c r="I11" s="146"/>
    </row>
    <row r="12" spans="1:9" x14ac:dyDescent="0.25">
      <c r="A12" s="146"/>
      <c r="B12" s="146"/>
      <c r="C12" s="146"/>
      <c r="D12" s="146"/>
      <c r="E12" s="146"/>
      <c r="F12" s="146"/>
      <c r="G12" s="146"/>
      <c r="H12" s="146"/>
      <c r="I12" s="146"/>
    </row>
    <row r="13" spans="1:9" x14ac:dyDescent="0.25">
      <c r="A13" s="146"/>
      <c r="B13" s="146"/>
      <c r="C13" s="146"/>
      <c r="D13" s="146"/>
      <c r="E13" s="146"/>
      <c r="F13" s="146"/>
      <c r="G13" s="146"/>
      <c r="H13" s="146"/>
      <c r="I13" s="146"/>
    </row>
    <row r="14" spans="1:9" x14ac:dyDescent="0.25">
      <c r="A14" s="146"/>
      <c r="B14" s="146"/>
      <c r="C14" s="146"/>
      <c r="D14" s="146"/>
      <c r="E14" s="146"/>
      <c r="F14" s="146"/>
      <c r="G14" s="146"/>
      <c r="H14" s="146"/>
      <c r="I14" s="146"/>
    </row>
    <row r="15" spans="1:9" x14ac:dyDescent="0.25">
      <c r="A15" s="146"/>
      <c r="B15" s="146"/>
      <c r="C15" s="146"/>
      <c r="D15" s="146"/>
      <c r="E15" s="146"/>
      <c r="F15" s="146"/>
      <c r="G15" s="146"/>
      <c r="H15" s="146"/>
      <c r="I15" s="146"/>
    </row>
    <row r="16" spans="1:9" x14ac:dyDescent="0.25">
      <c r="A16" s="146"/>
      <c r="B16" s="146"/>
      <c r="C16" s="146"/>
      <c r="D16" s="146"/>
      <c r="E16" s="146"/>
      <c r="F16" s="146"/>
      <c r="G16" s="146"/>
      <c r="H16" s="146"/>
      <c r="I16" s="146"/>
    </row>
    <row r="17" spans="1:9" x14ac:dyDescent="0.25">
      <c r="A17" s="146"/>
      <c r="B17" s="146"/>
      <c r="C17" s="146"/>
      <c r="D17" s="146"/>
      <c r="E17" s="146"/>
      <c r="F17" s="146"/>
      <c r="G17" s="146"/>
      <c r="H17" s="146"/>
      <c r="I17" s="146"/>
    </row>
    <row r="18" spans="1:9" x14ac:dyDescent="0.25">
      <c r="A18" s="146"/>
      <c r="B18" s="146"/>
      <c r="C18" s="146"/>
      <c r="D18" s="146"/>
      <c r="E18" s="146"/>
      <c r="F18" s="146"/>
      <c r="G18" s="146"/>
      <c r="H18" s="146"/>
      <c r="I18" s="146"/>
    </row>
    <row r="19" spans="1:9" x14ac:dyDescent="0.25">
      <c r="A19" s="146"/>
      <c r="B19" s="146"/>
      <c r="C19" s="146"/>
      <c r="D19" s="146"/>
      <c r="E19" s="146"/>
      <c r="F19" s="146"/>
      <c r="G19" s="146"/>
      <c r="H19" s="146"/>
      <c r="I19" s="146"/>
    </row>
    <row r="20" spans="1:9" x14ac:dyDescent="0.25">
      <c r="A20" s="146"/>
      <c r="B20" s="146"/>
      <c r="C20" s="146"/>
      <c r="D20" s="146"/>
      <c r="E20" s="146"/>
      <c r="F20" s="146"/>
      <c r="G20" s="146"/>
      <c r="H20" s="146"/>
      <c r="I20" s="146"/>
    </row>
    <row r="21" spans="1:9" ht="15" customHeight="1" x14ac:dyDescent="0.25">
      <c r="A21" s="7"/>
      <c r="B21" s="7"/>
      <c r="C21" s="7"/>
      <c r="D21" s="7"/>
      <c r="E21" s="7"/>
      <c r="F21" s="7"/>
      <c r="G21" s="7"/>
      <c r="H21" s="7"/>
      <c r="I21" s="7"/>
    </row>
    <row r="22" spans="1:9" ht="15" customHeight="1" x14ac:dyDescent="0.25">
      <c r="A22" s="7"/>
      <c r="B22" s="7"/>
      <c r="C22" s="7"/>
      <c r="D22" s="7"/>
      <c r="E22" s="7"/>
      <c r="F22" s="7"/>
      <c r="G22" s="7"/>
      <c r="H22" s="7"/>
      <c r="I22" s="7"/>
    </row>
    <row r="23" spans="1:9" ht="15" customHeight="1" x14ac:dyDescent="0.25">
      <c r="A23" s="7"/>
      <c r="B23" s="7"/>
      <c r="C23" s="7"/>
      <c r="D23" s="7"/>
      <c r="E23" s="7"/>
      <c r="F23" s="7"/>
      <c r="G23" s="7"/>
      <c r="H23" s="7"/>
      <c r="I23" s="7"/>
    </row>
    <row r="24" spans="1:9" ht="15" customHeight="1" x14ac:dyDescent="0.25">
      <c r="A24" s="7"/>
      <c r="B24" s="7"/>
      <c r="C24" s="7"/>
      <c r="D24" s="7"/>
      <c r="E24" s="7"/>
      <c r="F24" s="7"/>
      <c r="G24" s="7"/>
      <c r="H24" s="7"/>
      <c r="I24" s="7"/>
    </row>
    <row r="25" spans="1:9" ht="15" customHeight="1" x14ac:dyDescent="0.25">
      <c r="A25" s="7"/>
      <c r="B25" s="7"/>
      <c r="C25" s="7"/>
      <c r="D25" s="7"/>
      <c r="E25" s="7"/>
      <c r="F25" s="7"/>
      <c r="G25" s="7"/>
      <c r="H25" s="7"/>
      <c r="I25" s="7"/>
    </row>
    <row r="26" spans="1:9" ht="15" customHeight="1" x14ac:dyDescent="0.25">
      <c r="A26" s="7"/>
      <c r="B26" s="7"/>
      <c r="C26" s="7"/>
      <c r="D26" s="7"/>
      <c r="E26" s="7"/>
      <c r="F26" s="7"/>
      <c r="G26" s="7"/>
      <c r="H26" s="7"/>
      <c r="I26" s="7"/>
    </row>
    <row r="27" spans="1:9" ht="15" customHeight="1" x14ac:dyDescent="0.25">
      <c r="A27" s="7"/>
      <c r="B27" s="7"/>
      <c r="C27" s="7"/>
      <c r="D27" s="7"/>
      <c r="E27" s="7"/>
      <c r="F27" s="7"/>
      <c r="G27" s="7"/>
      <c r="H27" s="7"/>
      <c r="I27" s="7"/>
    </row>
    <row r="28" spans="1:9" ht="15" customHeight="1" x14ac:dyDescent="0.25">
      <c r="A28" s="7"/>
      <c r="B28" s="7"/>
      <c r="C28" s="7"/>
      <c r="D28" s="7"/>
      <c r="E28" s="7"/>
      <c r="F28" s="7"/>
      <c r="G28" s="7"/>
      <c r="H28" s="7"/>
      <c r="I28" s="7"/>
    </row>
    <row r="29" spans="1:9" ht="15" customHeight="1" x14ac:dyDescent="0.25">
      <c r="A29" s="7"/>
      <c r="B29" s="7"/>
      <c r="C29" s="7"/>
      <c r="D29" s="7"/>
      <c r="E29" s="7"/>
      <c r="F29" s="7"/>
      <c r="G29" s="7"/>
      <c r="H29" s="7"/>
      <c r="I29" s="7"/>
    </row>
    <row r="30" spans="1:9" ht="15" customHeight="1" x14ac:dyDescent="0.25">
      <c r="A30" s="7"/>
      <c r="B30" s="7"/>
      <c r="C30" s="7"/>
      <c r="D30" s="7"/>
      <c r="E30" s="7"/>
      <c r="F30" s="7"/>
      <c r="G30" s="7"/>
      <c r="H30" s="7"/>
      <c r="I30" s="7"/>
    </row>
    <row r="31" spans="1:9" ht="15" customHeight="1" x14ac:dyDescent="0.25">
      <c r="A31" s="7"/>
      <c r="B31" s="7"/>
      <c r="C31" s="7"/>
      <c r="D31" s="7"/>
      <c r="E31" s="7"/>
      <c r="F31" s="7"/>
      <c r="G31" s="7"/>
      <c r="H31" s="7"/>
      <c r="I31" s="7"/>
    </row>
    <row r="32" spans="1:9" ht="15" customHeight="1" x14ac:dyDescent="0.25">
      <c r="A32" s="7"/>
      <c r="B32" s="7"/>
      <c r="C32" s="7"/>
      <c r="D32" s="7"/>
      <c r="E32" s="7"/>
      <c r="F32" s="7"/>
      <c r="G32" s="7"/>
      <c r="H32" s="7"/>
      <c r="I32" s="7"/>
    </row>
    <row r="33" spans="1:9" ht="15" customHeight="1" x14ac:dyDescent="0.25">
      <c r="A33" s="7"/>
      <c r="B33" s="7"/>
      <c r="C33" s="7"/>
      <c r="D33" s="7"/>
      <c r="E33" s="7"/>
      <c r="F33" s="7"/>
      <c r="G33" s="7"/>
      <c r="H33" s="7"/>
      <c r="I33" s="7"/>
    </row>
    <row r="34" spans="1:9" ht="15" customHeight="1" x14ac:dyDescent="0.25">
      <c r="A34" s="7"/>
      <c r="B34" s="7"/>
      <c r="C34" s="7"/>
      <c r="D34" s="7"/>
      <c r="E34" s="7"/>
      <c r="F34" s="7"/>
      <c r="G34" s="7"/>
      <c r="H34" s="7"/>
      <c r="I34" s="7"/>
    </row>
    <row r="35" spans="1:9" ht="15" customHeight="1" x14ac:dyDescent="0.25">
      <c r="A35" s="7"/>
      <c r="B35" s="7"/>
      <c r="C35" s="7"/>
      <c r="D35" s="7"/>
      <c r="E35" s="7"/>
      <c r="F35" s="7"/>
      <c r="G35" s="7"/>
      <c r="H35" s="7"/>
      <c r="I35" s="7"/>
    </row>
    <row r="36" spans="1:9" ht="15" customHeight="1" x14ac:dyDescent="0.25">
      <c r="A36" s="7"/>
      <c r="B36" s="7"/>
      <c r="C36" s="7"/>
      <c r="D36" s="7"/>
      <c r="E36" s="7"/>
      <c r="F36" s="7"/>
      <c r="G36" s="7"/>
      <c r="H36" s="7"/>
      <c r="I36" s="7"/>
    </row>
    <row r="37" spans="1:9" ht="15" customHeight="1" x14ac:dyDescent="0.25">
      <c r="A37" s="7"/>
      <c r="B37" s="7"/>
      <c r="C37" s="7"/>
      <c r="D37" s="7"/>
      <c r="E37" s="7"/>
      <c r="F37" s="7"/>
      <c r="G37" s="7"/>
      <c r="H37" s="7"/>
      <c r="I37" s="7"/>
    </row>
    <row r="38" spans="1:9" ht="15" customHeight="1" x14ac:dyDescent="0.25">
      <c r="A38" s="7"/>
      <c r="B38" s="7"/>
      <c r="C38" s="7"/>
      <c r="D38" s="7"/>
      <c r="E38" s="7"/>
      <c r="F38" s="7"/>
      <c r="G38" s="7"/>
      <c r="H38" s="7"/>
      <c r="I38" s="7"/>
    </row>
    <row r="39" spans="1:9" ht="15" customHeight="1" x14ac:dyDescent="0.25">
      <c r="A39" s="7"/>
      <c r="B39" s="7"/>
      <c r="C39" s="7"/>
      <c r="D39" s="7"/>
      <c r="E39" s="7"/>
      <c r="F39" s="7"/>
      <c r="G39" s="7"/>
      <c r="H39" s="7"/>
      <c r="I39" s="7"/>
    </row>
    <row r="40" spans="1:9" ht="15" customHeight="1" x14ac:dyDescent="0.25">
      <c r="A40" s="7"/>
      <c r="B40" s="7"/>
      <c r="C40" s="7"/>
      <c r="D40" s="7"/>
      <c r="E40" s="7"/>
      <c r="F40" s="7"/>
      <c r="G40" s="7"/>
      <c r="H40" s="7"/>
      <c r="I40" s="7"/>
    </row>
    <row r="41" spans="1:9" ht="15" customHeight="1" x14ac:dyDescent="0.25">
      <c r="A41" s="7"/>
      <c r="B41" s="7"/>
      <c r="C41" s="7"/>
      <c r="D41" s="7"/>
      <c r="E41" s="7"/>
      <c r="F41" s="7"/>
      <c r="G41" s="7"/>
      <c r="H41" s="7"/>
      <c r="I41" s="7"/>
    </row>
    <row r="42" spans="1:9" ht="15" customHeight="1" x14ac:dyDescent="0.25">
      <c r="A42" s="7"/>
      <c r="B42" s="7"/>
      <c r="C42" s="7"/>
      <c r="D42" s="7"/>
      <c r="E42" s="7"/>
      <c r="F42" s="7"/>
      <c r="G42" s="7"/>
      <c r="H42" s="7"/>
      <c r="I42" s="7"/>
    </row>
    <row r="43" spans="1:9" ht="15" customHeight="1" x14ac:dyDescent="0.25">
      <c r="A43" s="7"/>
      <c r="B43" s="7"/>
      <c r="C43" s="7"/>
      <c r="D43" s="7"/>
      <c r="E43" s="7"/>
      <c r="F43" s="7"/>
      <c r="G43" s="7"/>
      <c r="H43" s="7"/>
      <c r="I43" s="7"/>
    </row>
    <row r="44" spans="1:9" ht="15" customHeight="1" x14ac:dyDescent="0.25">
      <c r="A44" s="7"/>
      <c r="B44" s="7"/>
      <c r="C44" s="7"/>
      <c r="D44" s="7"/>
      <c r="E44" s="7"/>
      <c r="F44" s="7"/>
      <c r="G44" s="7"/>
      <c r="H44" s="7"/>
      <c r="I44" s="7"/>
    </row>
    <row r="45" spans="1:9" ht="15" customHeight="1" x14ac:dyDescent="0.25">
      <c r="A45" s="7"/>
      <c r="B45" s="7"/>
      <c r="C45" s="7"/>
      <c r="D45" s="7"/>
      <c r="E45" s="7"/>
      <c r="F45" s="7"/>
      <c r="G45" s="7"/>
      <c r="H45" s="7"/>
      <c r="I45" s="7"/>
    </row>
    <row r="46" spans="1:9" ht="15" customHeight="1" x14ac:dyDescent="0.25">
      <c r="A46" s="7"/>
      <c r="B46" s="7"/>
      <c r="C46" s="7"/>
      <c r="D46" s="7"/>
      <c r="E46" s="7"/>
      <c r="F46" s="7"/>
      <c r="G46" s="7"/>
      <c r="H46" s="7"/>
      <c r="I46" s="7"/>
    </row>
    <row r="47" spans="1:9" ht="15" customHeight="1" x14ac:dyDescent="0.25">
      <c r="A47" s="7"/>
      <c r="B47" s="7"/>
      <c r="C47" s="7"/>
      <c r="D47" s="7"/>
      <c r="E47" s="7"/>
      <c r="F47" s="7"/>
      <c r="G47" s="7"/>
      <c r="H47" s="7"/>
      <c r="I47" s="7"/>
    </row>
  </sheetData>
  <sheetProtection password="CB9F" sheet="1" objects="1" scenarios="1"/>
  <mergeCells count="1">
    <mergeCell ref="A8:I20"/>
  </mergeCells>
  <pageMargins left="0.7" right="0.7" top="0.75" bottom="0.75" header="0.3" footer="0.3"/>
  <pageSetup orientation="portrait" r:id="rId1"/>
  <headerFooter>
    <oddHeader xml:space="preserve">&amp;L </oddHeader>
    <oddFooter>&amp;LForm 606 (Effective July 2013) &amp;CPage &amp;P of &amp;N</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0DAB8D4-18D3-4D41-AC5F-83125C56E992}">
  <sheetPr codeName="Sheet2"/>
  <dimension ref="A1:B46"/>
  <sheetViews>
    <sheetView showGridLines="0" view="pageLayout" zoomScaleNormal="100" workbookViewId="0">
      <selection activeCell="B1" sqref="B1"/>
    </sheetView>
  </sheetViews>
  <sheetFormatPr defaultRowHeight="15.75" x14ac:dyDescent="0.25"/>
  <cols>
    <col min="1" max="1" width="4.7109375" style="14" customWidth="1"/>
    <col min="2" max="2" width="80.28515625" style="10" customWidth="1"/>
    <col min="3" max="16384" width="9.140625" style="8"/>
  </cols>
  <sheetData>
    <row r="1" spans="1:2" ht="31.5" x14ac:dyDescent="0.25">
      <c r="A1" s="15" t="s">
        <v>91</v>
      </c>
      <c r="B1" s="10" t="s">
        <v>140</v>
      </c>
    </row>
    <row r="3" spans="1:2" x14ac:dyDescent="0.25">
      <c r="A3" s="14" t="s">
        <v>92</v>
      </c>
      <c r="B3" s="10" t="s">
        <v>93</v>
      </c>
    </row>
    <row r="4" spans="1:2" ht="31.5" customHeight="1" x14ac:dyDescent="0.25">
      <c r="B4" s="10" t="s">
        <v>156</v>
      </c>
    </row>
    <row r="6" spans="1:2" ht="47.25" x14ac:dyDescent="0.25">
      <c r="B6" s="10" t="s">
        <v>86</v>
      </c>
    </row>
    <row r="7" spans="1:2" x14ac:dyDescent="0.25">
      <c r="B7" s="11"/>
    </row>
    <row r="8" spans="1:2" x14ac:dyDescent="0.25">
      <c r="A8" s="14" t="s">
        <v>95</v>
      </c>
      <c r="B8" s="10" t="s">
        <v>94</v>
      </c>
    </row>
    <row r="9" spans="1:2" ht="64.5" customHeight="1" x14ac:dyDescent="0.25">
      <c r="B9" s="10" t="s">
        <v>146</v>
      </c>
    </row>
    <row r="11" spans="1:2" x14ac:dyDescent="0.25">
      <c r="A11" s="14" t="s">
        <v>96</v>
      </c>
      <c r="B11" s="10" t="s">
        <v>97</v>
      </c>
    </row>
    <row r="12" spans="1:2" ht="31.5" x14ac:dyDescent="0.25">
      <c r="B12" s="10" t="s">
        <v>147</v>
      </c>
    </row>
    <row r="13" spans="1:2" x14ac:dyDescent="0.25">
      <c r="A13" s="8"/>
      <c r="B13" s="10" t="s">
        <v>87</v>
      </c>
    </row>
    <row r="14" spans="1:2" ht="31.5" x14ac:dyDescent="0.25">
      <c r="A14" s="8"/>
      <c r="B14" s="12" t="s">
        <v>149</v>
      </c>
    </row>
    <row r="16" spans="1:2" ht="31.5" x14ac:dyDescent="0.25">
      <c r="A16" s="8"/>
      <c r="B16" s="12" t="s">
        <v>89</v>
      </c>
    </row>
    <row r="18" spans="1:2" x14ac:dyDescent="0.25">
      <c r="A18" s="8"/>
      <c r="B18" s="12" t="s">
        <v>150</v>
      </c>
    </row>
    <row r="20" spans="1:2" ht="31.5" x14ac:dyDescent="0.25">
      <c r="A20" s="8"/>
      <c r="B20" s="12" t="s">
        <v>151</v>
      </c>
    </row>
    <row r="22" spans="1:2" ht="47.25" x14ac:dyDescent="0.25">
      <c r="A22" s="8"/>
      <c r="B22" s="10" t="s">
        <v>142</v>
      </c>
    </row>
    <row r="24" spans="1:2" ht="47.25" x14ac:dyDescent="0.25">
      <c r="A24" s="8"/>
      <c r="B24" s="10" t="s">
        <v>141</v>
      </c>
    </row>
    <row r="25" spans="1:2" x14ac:dyDescent="0.25">
      <c r="A25" s="8"/>
    </row>
    <row r="26" spans="1:2" x14ac:dyDescent="0.25">
      <c r="A26" s="8"/>
      <c r="B26" s="10" t="s">
        <v>152</v>
      </c>
    </row>
    <row r="28" spans="1:2" ht="63" x14ac:dyDescent="0.25">
      <c r="B28" s="10" t="s">
        <v>98</v>
      </c>
    </row>
    <row r="30" spans="1:2" ht="63" x14ac:dyDescent="0.25">
      <c r="B30" s="10" t="s">
        <v>138</v>
      </c>
    </row>
    <row r="32" spans="1:2" ht="31.5" x14ac:dyDescent="0.25">
      <c r="B32" s="10" t="s">
        <v>153</v>
      </c>
    </row>
    <row r="34" spans="1:2" ht="31.5" x14ac:dyDescent="0.25">
      <c r="B34" s="10" t="s">
        <v>131</v>
      </c>
    </row>
    <row r="36" spans="1:2" x14ac:dyDescent="0.25">
      <c r="B36" s="10" t="s">
        <v>154</v>
      </c>
    </row>
    <row r="38" spans="1:2" ht="31.5" x14ac:dyDescent="0.25">
      <c r="B38" s="10" t="s">
        <v>132</v>
      </c>
    </row>
    <row r="40" spans="1:2" x14ac:dyDescent="0.25">
      <c r="A40" s="14" t="s">
        <v>134</v>
      </c>
      <c r="B40" s="10" t="s">
        <v>135</v>
      </c>
    </row>
    <row r="41" spans="1:2" x14ac:dyDescent="0.25">
      <c r="A41" s="8"/>
      <c r="B41" s="11"/>
    </row>
    <row r="42" spans="1:2" x14ac:dyDescent="0.25">
      <c r="A42" s="8"/>
      <c r="B42" s="10" t="s">
        <v>136</v>
      </c>
    </row>
    <row r="44" spans="1:2" ht="31.5" x14ac:dyDescent="0.25">
      <c r="B44" s="10" t="s">
        <v>155</v>
      </c>
    </row>
    <row r="46" spans="1:2" ht="31.5" x14ac:dyDescent="0.25">
      <c r="B46" s="10" t="s">
        <v>137</v>
      </c>
    </row>
  </sheetData>
  <sheetProtection password="CB9F" sheet="1" objects="1" scenarios="1"/>
  <pageMargins left="0.7" right="0.7" top="0.75" bottom="0.75" header="0.3" footer="0.3"/>
  <pageSetup orientation="portrait" r:id="rId1"/>
  <headerFooter>
    <oddHeader xml:space="preserve">&amp;L </oddHeader>
    <oddFooter>&amp;LForm 606 (Effective July 2013) &amp;CPage &amp;P of &amp;N</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CE387D9-1107-474C-B082-8283057F59E3}">
  <sheetPr codeName="Sheet3"/>
  <dimension ref="A1:N97"/>
  <sheetViews>
    <sheetView view="pageLayout" zoomScale="90" zoomScaleNormal="100" zoomScalePageLayoutView="90" workbookViewId="0">
      <selection activeCell="A8" sqref="A8"/>
    </sheetView>
  </sheetViews>
  <sheetFormatPr defaultRowHeight="14.25" x14ac:dyDescent="0.2"/>
  <cols>
    <col min="1" max="1" width="15" style="2" customWidth="1"/>
    <col min="2" max="3" width="9.140625" style="3"/>
    <col min="4" max="4" width="10.28515625" style="3" customWidth="1"/>
    <col min="5" max="8" width="9.140625" style="3"/>
    <col min="9" max="9" width="9.5703125" style="3" bestFit="1" customWidth="1"/>
    <col min="10" max="13" width="9.140625" style="3"/>
    <col min="14" max="14" width="9.140625" style="3" customWidth="1"/>
    <col min="15" max="16384" width="9.140625" style="2"/>
  </cols>
  <sheetData>
    <row r="1" spans="1:14" ht="18" x14ac:dyDescent="0.25">
      <c r="A1" s="9" t="s">
        <v>35</v>
      </c>
    </row>
    <row r="2" spans="1:14" s="3" customFormat="1" ht="12" x14ac:dyDescent="0.2"/>
    <row r="3" spans="1:14" s="3" customFormat="1" ht="13.5" thickBot="1" x14ac:dyDescent="0.25">
      <c r="A3" s="44" t="s">
        <v>88</v>
      </c>
      <c r="B3" s="147"/>
      <c r="C3" s="147"/>
      <c r="D3" s="147"/>
      <c r="E3" s="147"/>
      <c r="F3" s="147"/>
      <c r="G3" s="147"/>
      <c r="H3" s="43"/>
      <c r="I3" s="43"/>
      <c r="J3" s="43"/>
      <c r="K3" s="43"/>
    </row>
    <row r="4" spans="1:14" s="3" customFormat="1" ht="13.5" thickBot="1" x14ac:dyDescent="0.25">
      <c r="A4" s="44" t="s">
        <v>90</v>
      </c>
      <c r="B4" s="147"/>
      <c r="C4" s="147"/>
      <c r="D4" s="147"/>
      <c r="E4" s="147"/>
      <c r="F4" s="147"/>
      <c r="G4" s="147"/>
      <c r="H4" s="43"/>
      <c r="I4" s="43"/>
      <c r="J4" s="43"/>
      <c r="K4" s="43"/>
      <c r="L4" s="13"/>
    </row>
    <row r="5" spans="1:14" s="3" customFormat="1" ht="13.5" thickBot="1" x14ac:dyDescent="0.25">
      <c r="A5" s="44" t="s">
        <v>99</v>
      </c>
      <c r="B5" s="147"/>
      <c r="C5" s="147"/>
      <c r="D5" s="147"/>
      <c r="E5" s="147"/>
      <c r="F5" s="147"/>
      <c r="G5" s="147"/>
      <c r="H5" s="43"/>
      <c r="I5" s="43"/>
      <c r="J5" s="43"/>
      <c r="K5" s="43"/>
      <c r="L5" s="13"/>
    </row>
    <row r="6" spans="1:14" x14ac:dyDescent="0.2">
      <c r="A6" s="3"/>
    </row>
    <row r="7" spans="1:14" x14ac:dyDescent="0.2">
      <c r="A7" s="45"/>
      <c r="B7" s="46" t="s">
        <v>5</v>
      </c>
      <c r="C7" s="47" t="s">
        <v>8</v>
      </c>
      <c r="D7" s="47" t="s">
        <v>6</v>
      </c>
      <c r="E7" s="47" t="s">
        <v>7</v>
      </c>
      <c r="F7" s="47" t="s">
        <v>9</v>
      </c>
      <c r="G7" s="47" t="s">
        <v>10</v>
      </c>
      <c r="H7" s="47" t="s">
        <v>11</v>
      </c>
      <c r="I7" s="47" t="s">
        <v>12</v>
      </c>
      <c r="J7" s="47" t="s">
        <v>13</v>
      </c>
      <c r="K7" s="47" t="s">
        <v>14</v>
      </c>
      <c r="L7" s="47" t="s">
        <v>15</v>
      </c>
      <c r="M7" s="46" t="s">
        <v>16</v>
      </c>
      <c r="N7" s="46" t="s">
        <v>17</v>
      </c>
    </row>
    <row r="8" spans="1:14" ht="15" thickBot="1" x14ac:dyDescent="0.25">
      <c r="A8" s="48" t="s">
        <v>0</v>
      </c>
      <c r="B8" s="49"/>
      <c r="C8" s="50"/>
      <c r="D8" s="50"/>
      <c r="E8" s="50"/>
      <c r="F8" s="50"/>
      <c r="G8" s="50"/>
      <c r="H8" s="50"/>
      <c r="I8" s="50"/>
      <c r="J8" s="50"/>
      <c r="K8" s="50"/>
      <c r="L8" s="51"/>
      <c r="M8" s="52"/>
      <c r="N8" s="51"/>
    </row>
    <row r="9" spans="1:14" ht="15" thickTop="1" x14ac:dyDescent="0.2">
      <c r="A9" s="53" t="s">
        <v>38</v>
      </c>
      <c r="B9" s="99">
        <f>'Tuition Revenue Summary'!B8</f>
        <v>0</v>
      </c>
      <c r="C9" s="99">
        <f>'Tuition Revenue Summary'!C8</f>
        <v>0</v>
      </c>
      <c r="D9" s="99">
        <f>'Tuition Revenue Summary'!D8</f>
        <v>0</v>
      </c>
      <c r="E9" s="99">
        <f>'Tuition Revenue Summary'!E8</f>
        <v>0</v>
      </c>
      <c r="F9" s="99">
        <f>'Tuition Revenue Summary'!F8</f>
        <v>0</v>
      </c>
      <c r="G9" s="99">
        <f>'Tuition Revenue Summary'!G8</f>
        <v>0</v>
      </c>
      <c r="H9" s="99">
        <f>'Tuition Revenue Summary'!H8</f>
        <v>0</v>
      </c>
      <c r="I9" s="99">
        <f>'Tuition Revenue Summary'!I8</f>
        <v>0</v>
      </c>
      <c r="J9" s="99">
        <f>'Tuition Revenue Summary'!J8</f>
        <v>0</v>
      </c>
      <c r="K9" s="99">
        <f>'Tuition Revenue Summary'!K8</f>
        <v>0</v>
      </c>
      <c r="L9" s="99">
        <f>'Tuition Revenue Summary'!L8</f>
        <v>0</v>
      </c>
      <c r="M9" s="99">
        <f>'Tuition Revenue Summary'!M8</f>
        <v>0</v>
      </c>
      <c r="N9" s="100">
        <f>SUM(B9:M9)</f>
        <v>0</v>
      </c>
    </row>
    <row r="10" spans="1:14" ht="37.5" customHeight="1" x14ac:dyDescent="0.2">
      <c r="A10" s="54" t="s">
        <v>39</v>
      </c>
      <c r="B10" s="101">
        <v>0</v>
      </c>
      <c r="C10" s="101">
        <v>0</v>
      </c>
      <c r="D10" s="101">
        <v>0</v>
      </c>
      <c r="E10" s="101">
        <v>0</v>
      </c>
      <c r="F10" s="101">
        <v>0</v>
      </c>
      <c r="G10" s="101">
        <v>0</v>
      </c>
      <c r="H10" s="101">
        <v>0</v>
      </c>
      <c r="I10" s="101">
        <v>0</v>
      </c>
      <c r="J10" s="101">
        <v>0</v>
      </c>
      <c r="K10" s="101">
        <v>0</v>
      </c>
      <c r="L10" s="101">
        <v>0</v>
      </c>
      <c r="M10" s="101">
        <v>0</v>
      </c>
      <c r="N10" s="100">
        <f>SUM(B10:M10)</f>
        <v>0</v>
      </c>
    </row>
    <row r="11" spans="1:14" x14ac:dyDescent="0.2">
      <c r="A11" s="53" t="s">
        <v>40</v>
      </c>
      <c r="B11" s="101">
        <v>0</v>
      </c>
      <c r="C11" s="101">
        <v>0</v>
      </c>
      <c r="D11" s="101">
        <v>0</v>
      </c>
      <c r="E11" s="101">
        <v>0</v>
      </c>
      <c r="F11" s="101">
        <v>0</v>
      </c>
      <c r="G11" s="101">
        <v>0</v>
      </c>
      <c r="H11" s="101">
        <v>0</v>
      </c>
      <c r="I11" s="101">
        <v>0</v>
      </c>
      <c r="J11" s="101">
        <v>0</v>
      </c>
      <c r="K11" s="101">
        <v>0</v>
      </c>
      <c r="L11" s="101">
        <v>0</v>
      </c>
      <c r="M11" s="101">
        <v>0</v>
      </c>
      <c r="N11" s="100">
        <f>SUM(B11:M11)</f>
        <v>0</v>
      </c>
    </row>
    <row r="12" spans="1:14" x14ac:dyDescent="0.2">
      <c r="A12" s="53" t="s">
        <v>41</v>
      </c>
      <c r="B12" s="101">
        <v>0</v>
      </c>
      <c r="C12" s="101">
        <v>0</v>
      </c>
      <c r="D12" s="101">
        <v>0</v>
      </c>
      <c r="E12" s="101">
        <v>0</v>
      </c>
      <c r="F12" s="101">
        <v>0</v>
      </c>
      <c r="G12" s="101">
        <v>0</v>
      </c>
      <c r="H12" s="101">
        <v>0</v>
      </c>
      <c r="I12" s="101">
        <v>0</v>
      </c>
      <c r="J12" s="101">
        <v>0</v>
      </c>
      <c r="K12" s="101">
        <v>0</v>
      </c>
      <c r="L12" s="101">
        <v>0</v>
      </c>
      <c r="M12" s="101">
        <v>0</v>
      </c>
      <c r="N12" s="100">
        <f>SUM(B12:M12)</f>
        <v>0</v>
      </c>
    </row>
    <row r="13" spans="1:14" ht="15" thickBot="1" x14ac:dyDescent="0.25">
      <c r="A13" s="55" t="s">
        <v>139</v>
      </c>
      <c r="B13" s="102">
        <v>0</v>
      </c>
      <c r="C13" s="102">
        <v>0</v>
      </c>
      <c r="D13" s="102">
        <v>0</v>
      </c>
      <c r="E13" s="102">
        <v>0</v>
      </c>
      <c r="F13" s="102">
        <v>0</v>
      </c>
      <c r="G13" s="102">
        <v>0</v>
      </c>
      <c r="H13" s="102">
        <v>0</v>
      </c>
      <c r="I13" s="102">
        <v>0</v>
      </c>
      <c r="J13" s="102">
        <v>0</v>
      </c>
      <c r="K13" s="102">
        <v>0</v>
      </c>
      <c r="L13" s="102">
        <v>0</v>
      </c>
      <c r="M13" s="102">
        <v>0</v>
      </c>
      <c r="N13" s="103">
        <f>SUM(B13:M13)</f>
        <v>0</v>
      </c>
    </row>
    <row r="14" spans="1:14" s="4" customFormat="1" ht="28.7" customHeight="1" thickTop="1" thickBot="1" x14ac:dyDescent="0.3">
      <c r="A14" s="56" t="s">
        <v>1</v>
      </c>
      <c r="B14" s="104">
        <f>(B9+B11+B12+B13)-B10</f>
        <v>0</v>
      </c>
      <c r="C14" s="104">
        <f t="shared" ref="C14:N14" si="0">(C9+C11+C12+C13)-C10</f>
        <v>0</v>
      </c>
      <c r="D14" s="104">
        <f t="shared" si="0"/>
        <v>0</v>
      </c>
      <c r="E14" s="104">
        <f t="shared" si="0"/>
        <v>0</v>
      </c>
      <c r="F14" s="104">
        <f t="shared" si="0"/>
        <v>0</v>
      </c>
      <c r="G14" s="104">
        <f t="shared" si="0"/>
        <v>0</v>
      </c>
      <c r="H14" s="104">
        <f t="shared" si="0"/>
        <v>0</v>
      </c>
      <c r="I14" s="104">
        <f t="shared" si="0"/>
        <v>0</v>
      </c>
      <c r="J14" s="104">
        <f t="shared" si="0"/>
        <v>0</v>
      </c>
      <c r="K14" s="104">
        <f t="shared" si="0"/>
        <v>0</v>
      </c>
      <c r="L14" s="104">
        <f t="shared" si="0"/>
        <v>0</v>
      </c>
      <c r="M14" s="104">
        <f t="shared" si="0"/>
        <v>0</v>
      </c>
      <c r="N14" s="104">
        <f t="shared" si="0"/>
        <v>0</v>
      </c>
    </row>
    <row r="15" spans="1:14" ht="15" thickBot="1" x14ac:dyDescent="0.25">
      <c r="A15" s="57" t="s">
        <v>18</v>
      </c>
      <c r="B15" s="105"/>
      <c r="C15" s="106"/>
      <c r="D15" s="106"/>
      <c r="E15" s="106"/>
      <c r="F15" s="106"/>
      <c r="G15" s="106"/>
      <c r="H15" s="106"/>
      <c r="I15" s="106"/>
      <c r="J15" s="106"/>
      <c r="K15" s="106"/>
      <c r="L15" s="106"/>
      <c r="M15" s="105"/>
      <c r="N15" s="106"/>
    </row>
    <row r="16" spans="1:14" ht="24.75" thickTop="1" x14ac:dyDescent="0.2">
      <c r="A16" s="58" t="s">
        <v>42</v>
      </c>
      <c r="B16" s="107">
        <v>0</v>
      </c>
      <c r="C16" s="107">
        <v>0</v>
      </c>
      <c r="D16" s="107">
        <v>0</v>
      </c>
      <c r="E16" s="107">
        <v>0</v>
      </c>
      <c r="F16" s="107">
        <v>0</v>
      </c>
      <c r="G16" s="107">
        <v>0</v>
      </c>
      <c r="H16" s="107">
        <v>0</v>
      </c>
      <c r="I16" s="107">
        <v>0</v>
      </c>
      <c r="J16" s="107">
        <v>0</v>
      </c>
      <c r="K16" s="107">
        <v>0</v>
      </c>
      <c r="L16" s="108">
        <v>0</v>
      </c>
      <c r="M16" s="108">
        <v>0</v>
      </c>
      <c r="N16" s="109">
        <f>SUM(B16:M16)</f>
        <v>0</v>
      </c>
    </row>
    <row r="17" spans="1:14" ht="24" x14ac:dyDescent="0.2">
      <c r="A17" s="58" t="s">
        <v>43</v>
      </c>
      <c r="B17" s="108">
        <v>0</v>
      </c>
      <c r="C17" s="108">
        <v>0</v>
      </c>
      <c r="D17" s="108">
        <v>0</v>
      </c>
      <c r="E17" s="108">
        <v>0</v>
      </c>
      <c r="F17" s="108">
        <v>0</v>
      </c>
      <c r="G17" s="108">
        <v>0</v>
      </c>
      <c r="H17" s="108">
        <v>0</v>
      </c>
      <c r="I17" s="108">
        <v>0</v>
      </c>
      <c r="J17" s="108">
        <v>0</v>
      </c>
      <c r="K17" s="108">
        <v>0</v>
      </c>
      <c r="L17" s="108">
        <v>0</v>
      </c>
      <c r="M17" s="108">
        <v>0</v>
      </c>
      <c r="N17" s="109">
        <f>SUM(B17:M17)</f>
        <v>0</v>
      </c>
    </row>
    <row r="18" spans="1:14" ht="24.75" thickBot="1" x14ac:dyDescent="0.25">
      <c r="A18" s="59" t="s">
        <v>44</v>
      </c>
      <c r="B18" s="110">
        <v>0</v>
      </c>
      <c r="C18" s="110">
        <v>0</v>
      </c>
      <c r="D18" s="110">
        <v>0</v>
      </c>
      <c r="E18" s="110">
        <v>0</v>
      </c>
      <c r="F18" s="110">
        <v>0</v>
      </c>
      <c r="G18" s="110">
        <v>0</v>
      </c>
      <c r="H18" s="110">
        <v>0</v>
      </c>
      <c r="I18" s="110">
        <v>0</v>
      </c>
      <c r="J18" s="110">
        <v>0</v>
      </c>
      <c r="K18" s="110">
        <v>0</v>
      </c>
      <c r="L18" s="110">
        <v>0</v>
      </c>
      <c r="M18" s="110">
        <v>0</v>
      </c>
      <c r="N18" s="111">
        <f>SUM(B18:M18)</f>
        <v>0</v>
      </c>
    </row>
    <row r="19" spans="1:14" s="4" customFormat="1" ht="24.75" customHeight="1" thickTop="1" x14ac:dyDescent="0.25">
      <c r="A19" s="60" t="s">
        <v>2</v>
      </c>
      <c r="B19" s="112">
        <f>SUM(B16:B18)</f>
        <v>0</v>
      </c>
      <c r="C19" s="112">
        <f t="shared" ref="C19:H19" si="1">SUM(C16:C18)</f>
        <v>0</v>
      </c>
      <c r="D19" s="112">
        <f t="shared" si="1"/>
        <v>0</v>
      </c>
      <c r="E19" s="112">
        <f t="shared" si="1"/>
        <v>0</v>
      </c>
      <c r="F19" s="112">
        <f t="shared" si="1"/>
        <v>0</v>
      </c>
      <c r="G19" s="112">
        <f t="shared" si="1"/>
        <v>0</v>
      </c>
      <c r="H19" s="112">
        <f t="shared" si="1"/>
        <v>0</v>
      </c>
      <c r="I19" s="112">
        <f t="shared" ref="I19:N19" si="2">SUM(I16:I18)</f>
        <v>0</v>
      </c>
      <c r="J19" s="112">
        <f t="shared" si="2"/>
        <v>0</v>
      </c>
      <c r="K19" s="112">
        <f t="shared" si="2"/>
        <v>0</v>
      </c>
      <c r="L19" s="112">
        <f t="shared" si="2"/>
        <v>0</v>
      </c>
      <c r="M19" s="112">
        <f t="shared" si="2"/>
        <v>0</v>
      </c>
      <c r="N19" s="112">
        <f t="shared" si="2"/>
        <v>0</v>
      </c>
    </row>
    <row r="20" spans="1:14" ht="24" x14ac:dyDescent="0.2">
      <c r="A20" s="58" t="s">
        <v>45</v>
      </c>
      <c r="B20" s="107">
        <v>0</v>
      </c>
      <c r="C20" s="107">
        <v>0</v>
      </c>
      <c r="D20" s="107">
        <v>0</v>
      </c>
      <c r="E20" s="107">
        <v>0</v>
      </c>
      <c r="F20" s="107">
        <v>0</v>
      </c>
      <c r="G20" s="107">
        <v>0</v>
      </c>
      <c r="H20" s="107">
        <v>0</v>
      </c>
      <c r="I20" s="107">
        <v>0</v>
      </c>
      <c r="J20" s="107">
        <v>0</v>
      </c>
      <c r="K20" s="107">
        <v>0</v>
      </c>
      <c r="L20" s="107">
        <v>0</v>
      </c>
      <c r="M20" s="107">
        <v>0</v>
      </c>
      <c r="N20" s="109">
        <f t="shared" ref="N20:N27" si="3">SUM(B20:M20)</f>
        <v>0</v>
      </c>
    </row>
    <row r="21" spans="1:14" ht="24" x14ac:dyDescent="0.2">
      <c r="A21" s="58" t="s">
        <v>46</v>
      </c>
      <c r="B21" s="107">
        <v>0</v>
      </c>
      <c r="C21" s="107">
        <v>0</v>
      </c>
      <c r="D21" s="107">
        <v>0</v>
      </c>
      <c r="E21" s="107">
        <v>0</v>
      </c>
      <c r="F21" s="107">
        <v>0</v>
      </c>
      <c r="G21" s="107">
        <v>0</v>
      </c>
      <c r="H21" s="107">
        <v>0</v>
      </c>
      <c r="I21" s="107">
        <v>0</v>
      </c>
      <c r="J21" s="107">
        <v>0</v>
      </c>
      <c r="K21" s="107">
        <v>0</v>
      </c>
      <c r="L21" s="107">
        <v>0</v>
      </c>
      <c r="M21" s="107">
        <v>0</v>
      </c>
      <c r="N21" s="109">
        <f t="shared" si="3"/>
        <v>0</v>
      </c>
    </row>
    <row r="22" spans="1:14" x14ac:dyDescent="0.2">
      <c r="A22" s="58" t="s">
        <v>47</v>
      </c>
      <c r="B22" s="107">
        <v>0</v>
      </c>
      <c r="C22" s="107">
        <v>0</v>
      </c>
      <c r="D22" s="107">
        <v>0</v>
      </c>
      <c r="E22" s="107">
        <v>0</v>
      </c>
      <c r="F22" s="107">
        <v>0</v>
      </c>
      <c r="G22" s="107">
        <v>0</v>
      </c>
      <c r="H22" s="107">
        <v>0</v>
      </c>
      <c r="I22" s="107">
        <v>0</v>
      </c>
      <c r="J22" s="107">
        <v>0</v>
      </c>
      <c r="K22" s="107">
        <v>0</v>
      </c>
      <c r="L22" s="107">
        <v>0</v>
      </c>
      <c r="M22" s="107">
        <v>0</v>
      </c>
      <c r="N22" s="109">
        <f t="shared" si="3"/>
        <v>0</v>
      </c>
    </row>
    <row r="23" spans="1:14" x14ac:dyDescent="0.2">
      <c r="A23" s="58" t="s">
        <v>48</v>
      </c>
      <c r="B23" s="107">
        <v>0</v>
      </c>
      <c r="C23" s="107">
        <v>0</v>
      </c>
      <c r="D23" s="107">
        <v>0</v>
      </c>
      <c r="E23" s="107">
        <v>0</v>
      </c>
      <c r="F23" s="107">
        <v>0</v>
      </c>
      <c r="G23" s="107">
        <v>0</v>
      </c>
      <c r="H23" s="107">
        <v>0</v>
      </c>
      <c r="I23" s="107">
        <v>0</v>
      </c>
      <c r="J23" s="107">
        <v>0</v>
      </c>
      <c r="K23" s="107">
        <v>0</v>
      </c>
      <c r="L23" s="107">
        <v>0</v>
      </c>
      <c r="M23" s="107">
        <v>0</v>
      </c>
      <c r="N23" s="109">
        <f t="shared" si="3"/>
        <v>0</v>
      </c>
    </row>
    <row r="24" spans="1:14" ht="24" x14ac:dyDescent="0.2">
      <c r="A24" s="58" t="s">
        <v>49</v>
      </c>
      <c r="B24" s="107">
        <v>0</v>
      </c>
      <c r="C24" s="107">
        <v>0</v>
      </c>
      <c r="D24" s="107">
        <v>0</v>
      </c>
      <c r="E24" s="107">
        <v>0</v>
      </c>
      <c r="F24" s="107">
        <v>0</v>
      </c>
      <c r="G24" s="107">
        <v>0</v>
      </c>
      <c r="H24" s="107">
        <v>0</v>
      </c>
      <c r="I24" s="107">
        <v>0</v>
      </c>
      <c r="J24" s="107">
        <v>0</v>
      </c>
      <c r="K24" s="107">
        <v>0</v>
      </c>
      <c r="L24" s="107">
        <v>0</v>
      </c>
      <c r="M24" s="107">
        <v>0</v>
      </c>
      <c r="N24" s="109">
        <f t="shared" si="3"/>
        <v>0</v>
      </c>
    </row>
    <row r="25" spans="1:14" ht="36.75" customHeight="1" x14ac:dyDescent="0.2">
      <c r="A25" s="58" t="s">
        <v>83</v>
      </c>
      <c r="B25" s="107">
        <v>0</v>
      </c>
      <c r="C25" s="107">
        <v>0</v>
      </c>
      <c r="D25" s="107">
        <v>0</v>
      </c>
      <c r="E25" s="107">
        <v>0</v>
      </c>
      <c r="F25" s="107">
        <v>0</v>
      </c>
      <c r="G25" s="107">
        <v>0</v>
      </c>
      <c r="H25" s="107">
        <v>0</v>
      </c>
      <c r="I25" s="107">
        <v>0</v>
      </c>
      <c r="J25" s="107">
        <v>0</v>
      </c>
      <c r="K25" s="107">
        <v>0</v>
      </c>
      <c r="L25" s="107">
        <v>0</v>
      </c>
      <c r="M25" s="107">
        <v>0</v>
      </c>
      <c r="N25" s="109">
        <f t="shared" si="3"/>
        <v>0</v>
      </c>
    </row>
    <row r="26" spans="1:14" ht="24" x14ac:dyDescent="0.2">
      <c r="A26" s="58" t="s">
        <v>50</v>
      </c>
      <c r="B26" s="107">
        <v>0</v>
      </c>
      <c r="C26" s="107">
        <v>0</v>
      </c>
      <c r="D26" s="107">
        <v>0</v>
      </c>
      <c r="E26" s="107">
        <v>0</v>
      </c>
      <c r="F26" s="107">
        <v>0</v>
      </c>
      <c r="G26" s="107">
        <v>0</v>
      </c>
      <c r="H26" s="107">
        <v>0</v>
      </c>
      <c r="I26" s="107">
        <v>0</v>
      </c>
      <c r="J26" s="107">
        <v>0</v>
      </c>
      <c r="K26" s="107">
        <v>0</v>
      </c>
      <c r="L26" s="107">
        <v>0</v>
      </c>
      <c r="M26" s="107">
        <v>0</v>
      </c>
      <c r="N26" s="109">
        <f t="shared" si="3"/>
        <v>0</v>
      </c>
    </row>
    <row r="27" spans="1:14" ht="15" thickBot="1" x14ac:dyDescent="0.25">
      <c r="A27" s="61" t="s">
        <v>139</v>
      </c>
      <c r="B27" s="107">
        <v>0</v>
      </c>
      <c r="C27" s="107">
        <v>0</v>
      </c>
      <c r="D27" s="107">
        <v>0</v>
      </c>
      <c r="E27" s="107">
        <v>0</v>
      </c>
      <c r="F27" s="107">
        <v>0</v>
      </c>
      <c r="G27" s="107">
        <v>0</v>
      </c>
      <c r="H27" s="107">
        <v>0</v>
      </c>
      <c r="I27" s="107">
        <v>0</v>
      </c>
      <c r="J27" s="107">
        <v>0</v>
      </c>
      <c r="K27" s="107">
        <v>0</v>
      </c>
      <c r="L27" s="107">
        <v>0</v>
      </c>
      <c r="M27" s="107">
        <v>0</v>
      </c>
      <c r="N27" s="113">
        <f t="shared" si="3"/>
        <v>0</v>
      </c>
    </row>
    <row r="28" spans="1:14" s="4" customFormat="1" ht="28.5" customHeight="1" thickTop="1" thickBot="1" x14ac:dyDescent="0.3">
      <c r="A28" s="62" t="s">
        <v>19</v>
      </c>
      <c r="B28" s="114">
        <f t="shared" ref="B28:N28" si="4">SUM(B19:B27)</f>
        <v>0</v>
      </c>
      <c r="C28" s="114">
        <f t="shared" si="4"/>
        <v>0</v>
      </c>
      <c r="D28" s="114">
        <f t="shared" si="4"/>
        <v>0</v>
      </c>
      <c r="E28" s="114">
        <f t="shared" si="4"/>
        <v>0</v>
      </c>
      <c r="F28" s="114">
        <f t="shared" si="4"/>
        <v>0</v>
      </c>
      <c r="G28" s="114">
        <f t="shared" si="4"/>
        <v>0</v>
      </c>
      <c r="H28" s="114">
        <f t="shared" si="4"/>
        <v>0</v>
      </c>
      <c r="I28" s="114">
        <f t="shared" si="4"/>
        <v>0</v>
      </c>
      <c r="J28" s="114">
        <f t="shared" si="4"/>
        <v>0</v>
      </c>
      <c r="K28" s="114">
        <f t="shared" si="4"/>
        <v>0</v>
      </c>
      <c r="L28" s="114">
        <f t="shared" si="4"/>
        <v>0</v>
      </c>
      <c r="M28" s="114">
        <f t="shared" si="4"/>
        <v>0</v>
      </c>
      <c r="N28" s="114">
        <f t="shared" si="4"/>
        <v>0</v>
      </c>
    </row>
    <row r="29" spans="1:14" ht="15.75" thickTop="1" thickBot="1" x14ac:dyDescent="0.25">
      <c r="A29" s="63" t="s">
        <v>20</v>
      </c>
      <c r="B29" s="115">
        <f t="shared" ref="B29:N29" si="5">B14-B28</f>
        <v>0</v>
      </c>
      <c r="C29" s="115">
        <f t="shared" si="5"/>
        <v>0</v>
      </c>
      <c r="D29" s="115">
        <f t="shared" si="5"/>
        <v>0</v>
      </c>
      <c r="E29" s="115">
        <f t="shared" si="5"/>
        <v>0</v>
      </c>
      <c r="F29" s="115">
        <f t="shared" si="5"/>
        <v>0</v>
      </c>
      <c r="G29" s="115">
        <f t="shared" si="5"/>
        <v>0</v>
      </c>
      <c r="H29" s="115">
        <f t="shared" si="5"/>
        <v>0</v>
      </c>
      <c r="I29" s="115">
        <f t="shared" si="5"/>
        <v>0</v>
      </c>
      <c r="J29" s="115">
        <f t="shared" si="5"/>
        <v>0</v>
      </c>
      <c r="K29" s="115">
        <f t="shared" si="5"/>
        <v>0</v>
      </c>
      <c r="L29" s="115">
        <f t="shared" si="5"/>
        <v>0</v>
      </c>
      <c r="M29" s="115">
        <f t="shared" si="5"/>
        <v>0</v>
      </c>
      <c r="N29" s="115">
        <f t="shared" si="5"/>
        <v>0</v>
      </c>
    </row>
    <row r="30" spans="1:14" x14ac:dyDescent="0.2">
      <c r="A30" s="64" t="s">
        <v>21</v>
      </c>
      <c r="B30" s="116"/>
      <c r="C30" s="116"/>
      <c r="D30" s="116"/>
      <c r="E30" s="116"/>
      <c r="F30" s="116"/>
      <c r="G30" s="116"/>
      <c r="H30" s="116"/>
      <c r="I30" s="116"/>
      <c r="J30" s="116"/>
      <c r="K30" s="116"/>
      <c r="L30" s="116"/>
      <c r="M30" s="116"/>
      <c r="N30" s="117"/>
    </row>
    <row r="31" spans="1:14" ht="15" thickBot="1" x14ac:dyDescent="0.25">
      <c r="A31" s="48" t="s">
        <v>36</v>
      </c>
      <c r="B31" s="118"/>
      <c r="C31" s="119"/>
      <c r="D31" s="119"/>
      <c r="E31" s="119"/>
      <c r="F31" s="119"/>
      <c r="G31" s="119"/>
      <c r="H31" s="119"/>
      <c r="I31" s="119"/>
      <c r="J31" s="119"/>
      <c r="K31" s="119"/>
      <c r="L31" s="119"/>
      <c r="M31" s="118"/>
      <c r="N31" s="119"/>
    </row>
    <row r="32" spans="1:14" ht="15" thickTop="1" x14ac:dyDescent="0.2">
      <c r="A32" s="53" t="s">
        <v>52</v>
      </c>
      <c r="B32" s="120">
        <v>0</v>
      </c>
      <c r="C32" s="120">
        <v>0</v>
      </c>
      <c r="D32" s="120">
        <v>0</v>
      </c>
      <c r="E32" s="120">
        <v>0</v>
      </c>
      <c r="F32" s="120">
        <v>0</v>
      </c>
      <c r="G32" s="120">
        <v>0</v>
      </c>
      <c r="H32" s="120">
        <v>0</v>
      </c>
      <c r="I32" s="120">
        <v>0</v>
      </c>
      <c r="J32" s="120">
        <v>0</v>
      </c>
      <c r="K32" s="120">
        <v>0</v>
      </c>
      <c r="L32" s="120">
        <v>0</v>
      </c>
      <c r="M32" s="120">
        <v>0</v>
      </c>
      <c r="N32" s="121">
        <f t="shared" ref="N32:N37" si="6">SUM(B32:M32)</f>
        <v>0</v>
      </c>
    </row>
    <row r="33" spans="1:14" ht="24" x14ac:dyDescent="0.2">
      <c r="A33" s="54" t="s">
        <v>51</v>
      </c>
      <c r="B33" s="120">
        <v>0</v>
      </c>
      <c r="C33" s="120">
        <v>0</v>
      </c>
      <c r="D33" s="120">
        <v>0</v>
      </c>
      <c r="E33" s="120">
        <v>0</v>
      </c>
      <c r="F33" s="120">
        <v>0</v>
      </c>
      <c r="G33" s="120">
        <v>0</v>
      </c>
      <c r="H33" s="120">
        <v>0</v>
      </c>
      <c r="I33" s="120">
        <v>0</v>
      </c>
      <c r="J33" s="120">
        <v>0</v>
      </c>
      <c r="K33" s="120">
        <v>0</v>
      </c>
      <c r="L33" s="120">
        <v>0</v>
      </c>
      <c r="M33" s="120">
        <v>0</v>
      </c>
      <c r="N33" s="122">
        <f t="shared" si="6"/>
        <v>0</v>
      </c>
    </row>
    <row r="34" spans="1:14" x14ac:dyDescent="0.2">
      <c r="A34" s="53" t="s">
        <v>53</v>
      </c>
      <c r="B34" s="120">
        <v>0</v>
      </c>
      <c r="C34" s="120">
        <v>0</v>
      </c>
      <c r="D34" s="120">
        <v>0</v>
      </c>
      <c r="E34" s="120">
        <v>0</v>
      </c>
      <c r="F34" s="120">
        <v>0</v>
      </c>
      <c r="G34" s="120">
        <v>0</v>
      </c>
      <c r="H34" s="120">
        <v>0</v>
      </c>
      <c r="I34" s="120">
        <v>0</v>
      </c>
      <c r="J34" s="120">
        <v>0</v>
      </c>
      <c r="K34" s="120">
        <v>0</v>
      </c>
      <c r="L34" s="120">
        <v>0</v>
      </c>
      <c r="M34" s="120">
        <v>0</v>
      </c>
      <c r="N34" s="122">
        <f t="shared" si="6"/>
        <v>0</v>
      </c>
    </row>
    <row r="35" spans="1:14" x14ac:dyDescent="0.2">
      <c r="A35" s="53" t="s">
        <v>54</v>
      </c>
      <c r="B35" s="120">
        <v>0</v>
      </c>
      <c r="C35" s="120">
        <v>0</v>
      </c>
      <c r="D35" s="120">
        <v>0</v>
      </c>
      <c r="E35" s="120">
        <v>0</v>
      </c>
      <c r="F35" s="120">
        <v>0</v>
      </c>
      <c r="G35" s="120">
        <v>0</v>
      </c>
      <c r="H35" s="120">
        <v>0</v>
      </c>
      <c r="I35" s="120">
        <v>0</v>
      </c>
      <c r="J35" s="120">
        <v>0</v>
      </c>
      <c r="K35" s="120">
        <v>0</v>
      </c>
      <c r="L35" s="120">
        <v>0</v>
      </c>
      <c r="M35" s="120">
        <v>0</v>
      </c>
      <c r="N35" s="122">
        <f t="shared" si="6"/>
        <v>0</v>
      </c>
    </row>
    <row r="36" spans="1:14" ht="36" x14ac:dyDescent="0.2">
      <c r="A36" s="54" t="s">
        <v>55</v>
      </c>
      <c r="B36" s="120">
        <v>0</v>
      </c>
      <c r="C36" s="120">
        <v>0</v>
      </c>
      <c r="D36" s="120">
        <v>0</v>
      </c>
      <c r="E36" s="120">
        <v>0</v>
      </c>
      <c r="F36" s="120">
        <v>0</v>
      </c>
      <c r="G36" s="120">
        <v>0</v>
      </c>
      <c r="H36" s="120">
        <v>0</v>
      </c>
      <c r="I36" s="120">
        <v>0</v>
      </c>
      <c r="J36" s="120">
        <v>0</v>
      </c>
      <c r="K36" s="120">
        <v>0</v>
      </c>
      <c r="L36" s="120">
        <v>0</v>
      </c>
      <c r="M36" s="120">
        <v>0</v>
      </c>
      <c r="N36" s="122">
        <f t="shared" si="6"/>
        <v>0</v>
      </c>
    </row>
    <row r="37" spans="1:14" ht="15" thickBot="1" x14ac:dyDescent="0.25">
      <c r="A37" s="55" t="s">
        <v>139</v>
      </c>
      <c r="B37" s="120">
        <v>0</v>
      </c>
      <c r="C37" s="120">
        <v>0</v>
      </c>
      <c r="D37" s="120">
        <v>0</v>
      </c>
      <c r="E37" s="120">
        <v>0</v>
      </c>
      <c r="F37" s="120">
        <v>0</v>
      </c>
      <c r="G37" s="120">
        <v>0</v>
      </c>
      <c r="H37" s="120">
        <v>0</v>
      </c>
      <c r="I37" s="120">
        <v>0</v>
      </c>
      <c r="J37" s="120">
        <v>0</v>
      </c>
      <c r="K37" s="120">
        <v>0</v>
      </c>
      <c r="L37" s="120">
        <v>0</v>
      </c>
      <c r="M37" s="120">
        <v>0</v>
      </c>
      <c r="N37" s="123">
        <f t="shared" si="6"/>
        <v>0</v>
      </c>
    </row>
    <row r="38" spans="1:14" s="4" customFormat="1" ht="28.7" customHeight="1" thickTop="1" thickBot="1" x14ac:dyDescent="0.3">
      <c r="A38" s="65" t="s">
        <v>37</v>
      </c>
      <c r="B38" s="124">
        <f t="shared" ref="B38:N38" si="7">SUM(B32:B37)</f>
        <v>0</v>
      </c>
      <c r="C38" s="124">
        <f t="shared" si="7"/>
        <v>0</v>
      </c>
      <c r="D38" s="124">
        <f t="shared" si="7"/>
        <v>0</v>
      </c>
      <c r="E38" s="124">
        <f t="shared" si="7"/>
        <v>0</v>
      </c>
      <c r="F38" s="124">
        <f t="shared" si="7"/>
        <v>0</v>
      </c>
      <c r="G38" s="124">
        <f t="shared" si="7"/>
        <v>0</v>
      </c>
      <c r="H38" s="124">
        <f t="shared" si="7"/>
        <v>0</v>
      </c>
      <c r="I38" s="124">
        <f t="shared" si="7"/>
        <v>0</v>
      </c>
      <c r="J38" s="124">
        <f t="shared" si="7"/>
        <v>0</v>
      </c>
      <c r="K38" s="124">
        <f t="shared" si="7"/>
        <v>0</v>
      </c>
      <c r="L38" s="124">
        <f t="shared" si="7"/>
        <v>0</v>
      </c>
      <c r="M38" s="124">
        <f t="shared" si="7"/>
        <v>0</v>
      </c>
      <c r="N38" s="124">
        <f t="shared" si="7"/>
        <v>0</v>
      </c>
    </row>
    <row r="39" spans="1:14" ht="15.75" thickTop="1" thickBot="1" x14ac:dyDescent="0.25">
      <c r="A39" s="48" t="s">
        <v>23</v>
      </c>
      <c r="B39" s="118"/>
      <c r="C39" s="118"/>
      <c r="D39" s="118"/>
      <c r="E39" s="118"/>
      <c r="F39" s="118"/>
      <c r="G39" s="118"/>
      <c r="H39" s="118"/>
      <c r="I39" s="118"/>
      <c r="J39" s="118"/>
      <c r="K39" s="118"/>
      <c r="L39" s="118"/>
      <c r="M39" s="118"/>
      <c r="N39" s="118"/>
    </row>
    <row r="40" spans="1:14" ht="15" thickTop="1" x14ac:dyDescent="0.2">
      <c r="A40" s="54" t="s">
        <v>56</v>
      </c>
      <c r="B40" s="120">
        <v>0</v>
      </c>
      <c r="C40" s="120">
        <v>0</v>
      </c>
      <c r="D40" s="120">
        <v>0</v>
      </c>
      <c r="E40" s="120">
        <v>0</v>
      </c>
      <c r="F40" s="120">
        <v>0</v>
      </c>
      <c r="G40" s="120">
        <v>0</v>
      </c>
      <c r="H40" s="120">
        <v>0</v>
      </c>
      <c r="I40" s="120">
        <v>0</v>
      </c>
      <c r="J40" s="120">
        <v>0</v>
      </c>
      <c r="K40" s="120">
        <v>0</v>
      </c>
      <c r="L40" s="120">
        <v>0</v>
      </c>
      <c r="M40" s="120">
        <v>0</v>
      </c>
      <c r="N40" s="121">
        <f>SUM(B40:M40)</f>
        <v>0</v>
      </c>
    </row>
    <row r="41" spans="1:14" ht="24" x14ac:dyDescent="0.2">
      <c r="A41" s="54" t="s">
        <v>50</v>
      </c>
      <c r="B41" s="120">
        <v>0</v>
      </c>
      <c r="C41" s="120">
        <v>0</v>
      </c>
      <c r="D41" s="120">
        <v>0</v>
      </c>
      <c r="E41" s="120">
        <v>0</v>
      </c>
      <c r="F41" s="120">
        <v>0</v>
      </c>
      <c r="G41" s="120">
        <v>0</v>
      </c>
      <c r="H41" s="120">
        <v>0</v>
      </c>
      <c r="I41" s="120">
        <v>0</v>
      </c>
      <c r="J41" s="120">
        <v>0</v>
      </c>
      <c r="K41" s="120">
        <v>0</v>
      </c>
      <c r="L41" s="120">
        <v>0</v>
      </c>
      <c r="M41" s="120">
        <v>0</v>
      </c>
      <c r="N41" s="122">
        <f>SUM(B41:M41)</f>
        <v>0</v>
      </c>
    </row>
    <row r="42" spans="1:14" ht="24" x14ac:dyDescent="0.2">
      <c r="A42" s="54" t="s">
        <v>46</v>
      </c>
      <c r="B42" s="120">
        <v>0</v>
      </c>
      <c r="C42" s="120">
        <v>0</v>
      </c>
      <c r="D42" s="120">
        <v>0</v>
      </c>
      <c r="E42" s="120">
        <v>0</v>
      </c>
      <c r="F42" s="120">
        <v>0</v>
      </c>
      <c r="G42" s="120">
        <v>0</v>
      </c>
      <c r="H42" s="120">
        <v>0</v>
      </c>
      <c r="I42" s="120">
        <v>0</v>
      </c>
      <c r="J42" s="120">
        <v>0</v>
      </c>
      <c r="K42" s="120">
        <v>0</v>
      </c>
      <c r="L42" s="120">
        <v>0</v>
      </c>
      <c r="M42" s="120">
        <v>0</v>
      </c>
      <c r="N42" s="122">
        <f>SUM(B42:M42)</f>
        <v>0</v>
      </c>
    </row>
    <row r="43" spans="1:14" ht="15" thickBot="1" x14ac:dyDescent="0.25">
      <c r="A43" s="66" t="s">
        <v>139</v>
      </c>
      <c r="B43" s="120">
        <v>0</v>
      </c>
      <c r="C43" s="120">
        <v>0</v>
      </c>
      <c r="D43" s="120">
        <v>0</v>
      </c>
      <c r="E43" s="120">
        <v>0</v>
      </c>
      <c r="F43" s="120">
        <v>0</v>
      </c>
      <c r="G43" s="120">
        <v>0</v>
      </c>
      <c r="H43" s="120">
        <v>0</v>
      </c>
      <c r="I43" s="120">
        <v>0</v>
      </c>
      <c r="J43" s="120">
        <v>0</v>
      </c>
      <c r="K43" s="120">
        <v>0</v>
      </c>
      <c r="L43" s="120">
        <v>0</v>
      </c>
      <c r="M43" s="120">
        <v>0</v>
      </c>
      <c r="N43" s="123">
        <f>SUM(B43:M43)</f>
        <v>0</v>
      </c>
    </row>
    <row r="44" spans="1:14" s="4" customFormat="1" ht="28.7" customHeight="1" thickTop="1" thickBot="1" x14ac:dyDescent="0.3">
      <c r="A44" s="67" t="s">
        <v>24</v>
      </c>
      <c r="B44" s="125">
        <f t="shared" ref="B44:N44" si="8">SUM(B40:B43)</f>
        <v>0</v>
      </c>
      <c r="C44" s="125">
        <f t="shared" si="8"/>
        <v>0</v>
      </c>
      <c r="D44" s="125">
        <f t="shared" si="8"/>
        <v>0</v>
      </c>
      <c r="E44" s="125">
        <f t="shared" si="8"/>
        <v>0</v>
      </c>
      <c r="F44" s="125">
        <f t="shared" si="8"/>
        <v>0</v>
      </c>
      <c r="G44" s="125">
        <f t="shared" si="8"/>
        <v>0</v>
      </c>
      <c r="H44" s="125">
        <f t="shared" si="8"/>
        <v>0</v>
      </c>
      <c r="I44" s="125">
        <f t="shared" si="8"/>
        <v>0</v>
      </c>
      <c r="J44" s="125">
        <f t="shared" si="8"/>
        <v>0</v>
      </c>
      <c r="K44" s="125">
        <f t="shared" si="8"/>
        <v>0</v>
      </c>
      <c r="L44" s="125">
        <f t="shared" si="8"/>
        <v>0</v>
      </c>
      <c r="M44" s="125">
        <f t="shared" si="8"/>
        <v>0</v>
      </c>
      <c r="N44" s="125">
        <f t="shared" si="8"/>
        <v>0</v>
      </c>
    </row>
    <row r="45" spans="1:14" ht="25.5" thickTop="1" thickBot="1" x14ac:dyDescent="0.25">
      <c r="A45" s="68" t="s">
        <v>22</v>
      </c>
      <c r="B45" s="126">
        <f t="shared" ref="B45:N45" si="9">B38+B44</f>
        <v>0</v>
      </c>
      <c r="C45" s="126">
        <f t="shared" si="9"/>
        <v>0</v>
      </c>
      <c r="D45" s="126">
        <f t="shared" si="9"/>
        <v>0</v>
      </c>
      <c r="E45" s="126">
        <f t="shared" si="9"/>
        <v>0</v>
      </c>
      <c r="F45" s="126">
        <f t="shared" si="9"/>
        <v>0</v>
      </c>
      <c r="G45" s="126">
        <f t="shared" si="9"/>
        <v>0</v>
      </c>
      <c r="H45" s="126">
        <f t="shared" si="9"/>
        <v>0</v>
      </c>
      <c r="I45" s="126">
        <f t="shared" si="9"/>
        <v>0</v>
      </c>
      <c r="J45" s="126">
        <f t="shared" si="9"/>
        <v>0</v>
      </c>
      <c r="K45" s="126">
        <f t="shared" si="9"/>
        <v>0</v>
      </c>
      <c r="L45" s="126">
        <f t="shared" si="9"/>
        <v>0</v>
      </c>
      <c r="M45" s="126">
        <f t="shared" si="9"/>
        <v>0</v>
      </c>
      <c r="N45" s="126">
        <f t="shared" si="9"/>
        <v>0</v>
      </c>
    </row>
    <row r="46" spans="1:14" x14ac:dyDescent="0.2">
      <c r="A46" s="3"/>
      <c r="B46" s="127"/>
      <c r="C46" s="127"/>
      <c r="D46" s="127"/>
      <c r="E46" s="127"/>
      <c r="F46" s="127"/>
      <c r="G46" s="127"/>
      <c r="H46" s="127"/>
      <c r="I46" s="127"/>
      <c r="J46" s="127"/>
      <c r="K46" s="127"/>
      <c r="L46" s="127"/>
      <c r="M46" s="127"/>
      <c r="N46" s="127"/>
    </row>
    <row r="47" spans="1:14" x14ac:dyDescent="0.2">
      <c r="A47" s="69" t="s">
        <v>32</v>
      </c>
      <c r="B47" s="128"/>
      <c r="C47" s="127"/>
      <c r="D47" s="127"/>
      <c r="E47" s="127"/>
      <c r="F47" s="127"/>
      <c r="G47" s="127"/>
      <c r="H47" s="127"/>
      <c r="I47" s="127"/>
      <c r="J47" s="127"/>
      <c r="K47" s="127"/>
      <c r="L47" s="127"/>
      <c r="M47" s="128"/>
      <c r="N47" s="127"/>
    </row>
    <row r="48" spans="1:14" ht="17.25" customHeight="1" thickBot="1" x14ac:dyDescent="0.25">
      <c r="A48" s="57" t="s">
        <v>57</v>
      </c>
      <c r="B48" s="105"/>
      <c r="C48" s="106"/>
      <c r="D48" s="106"/>
      <c r="E48" s="106"/>
      <c r="F48" s="106"/>
      <c r="G48" s="106"/>
      <c r="H48" s="106"/>
      <c r="I48" s="106"/>
      <c r="J48" s="106"/>
      <c r="K48" s="106"/>
      <c r="L48" s="106"/>
      <c r="M48" s="105"/>
      <c r="N48" s="106"/>
    </row>
    <row r="49" spans="1:14" ht="24.75" thickTop="1" x14ac:dyDescent="0.2">
      <c r="A49" s="58" t="s">
        <v>58</v>
      </c>
      <c r="B49" s="107">
        <v>0</v>
      </c>
      <c r="C49" s="107">
        <v>0</v>
      </c>
      <c r="D49" s="107">
        <v>0</v>
      </c>
      <c r="E49" s="107">
        <v>0</v>
      </c>
      <c r="F49" s="107">
        <v>0</v>
      </c>
      <c r="G49" s="107">
        <v>0</v>
      </c>
      <c r="H49" s="107">
        <v>0</v>
      </c>
      <c r="I49" s="107">
        <v>0</v>
      </c>
      <c r="J49" s="107">
        <v>0</v>
      </c>
      <c r="K49" s="107">
        <v>0</v>
      </c>
      <c r="L49" s="107">
        <v>0</v>
      </c>
      <c r="M49" s="107">
        <v>0</v>
      </c>
      <c r="N49" s="129">
        <f t="shared" ref="N49:N59" si="10">SUM(B49:M49)</f>
        <v>0</v>
      </c>
    </row>
    <row r="50" spans="1:14" x14ac:dyDescent="0.2">
      <c r="A50" s="58" t="s">
        <v>59</v>
      </c>
      <c r="B50" s="108">
        <v>0</v>
      </c>
      <c r="C50" s="108">
        <v>0</v>
      </c>
      <c r="D50" s="108">
        <v>0</v>
      </c>
      <c r="E50" s="108">
        <v>0</v>
      </c>
      <c r="F50" s="108">
        <v>0</v>
      </c>
      <c r="G50" s="108">
        <v>0</v>
      </c>
      <c r="H50" s="108">
        <v>0</v>
      </c>
      <c r="I50" s="108">
        <v>0</v>
      </c>
      <c r="J50" s="108">
        <v>0</v>
      </c>
      <c r="K50" s="108">
        <v>0</v>
      </c>
      <c r="L50" s="108">
        <v>0</v>
      </c>
      <c r="M50" s="108">
        <v>0</v>
      </c>
      <c r="N50" s="109">
        <f t="shared" si="10"/>
        <v>0</v>
      </c>
    </row>
    <row r="51" spans="1:14" ht="24" x14ac:dyDescent="0.2">
      <c r="A51" s="58" t="s">
        <v>46</v>
      </c>
      <c r="B51" s="108">
        <v>0</v>
      </c>
      <c r="C51" s="108">
        <v>0</v>
      </c>
      <c r="D51" s="108">
        <v>0</v>
      </c>
      <c r="E51" s="108">
        <v>0</v>
      </c>
      <c r="F51" s="108">
        <v>0</v>
      </c>
      <c r="G51" s="108">
        <v>0</v>
      </c>
      <c r="H51" s="108">
        <v>0</v>
      </c>
      <c r="I51" s="108">
        <v>0</v>
      </c>
      <c r="J51" s="108">
        <v>0</v>
      </c>
      <c r="K51" s="108">
        <v>0</v>
      </c>
      <c r="L51" s="108">
        <v>0</v>
      </c>
      <c r="M51" s="108">
        <v>0</v>
      </c>
      <c r="N51" s="109">
        <f t="shared" si="10"/>
        <v>0</v>
      </c>
    </row>
    <row r="52" spans="1:14" x14ac:dyDescent="0.2">
      <c r="A52" s="58" t="s">
        <v>60</v>
      </c>
      <c r="B52" s="108">
        <v>0</v>
      </c>
      <c r="C52" s="108">
        <v>0</v>
      </c>
      <c r="D52" s="108">
        <v>0</v>
      </c>
      <c r="E52" s="108">
        <v>0</v>
      </c>
      <c r="F52" s="108">
        <v>0</v>
      </c>
      <c r="G52" s="108">
        <v>0</v>
      </c>
      <c r="H52" s="108">
        <v>0</v>
      </c>
      <c r="I52" s="108">
        <v>0</v>
      </c>
      <c r="J52" s="108">
        <v>0</v>
      </c>
      <c r="K52" s="108">
        <v>0</v>
      </c>
      <c r="L52" s="108">
        <v>0</v>
      </c>
      <c r="M52" s="108">
        <v>0</v>
      </c>
      <c r="N52" s="109">
        <f t="shared" si="10"/>
        <v>0</v>
      </c>
    </row>
    <row r="53" spans="1:14" ht="24" x14ac:dyDescent="0.2">
      <c r="A53" s="58" t="s">
        <v>84</v>
      </c>
      <c r="B53" s="108">
        <v>0</v>
      </c>
      <c r="C53" s="108">
        <v>0</v>
      </c>
      <c r="D53" s="108">
        <v>0</v>
      </c>
      <c r="E53" s="108">
        <v>0</v>
      </c>
      <c r="F53" s="108">
        <v>0</v>
      </c>
      <c r="G53" s="108">
        <v>0</v>
      </c>
      <c r="H53" s="108">
        <v>0</v>
      </c>
      <c r="I53" s="108">
        <v>0</v>
      </c>
      <c r="J53" s="108">
        <v>0</v>
      </c>
      <c r="K53" s="108">
        <v>0</v>
      </c>
      <c r="L53" s="108">
        <v>0</v>
      </c>
      <c r="M53" s="108">
        <v>0</v>
      </c>
      <c r="N53" s="109">
        <f t="shared" si="10"/>
        <v>0</v>
      </c>
    </row>
    <row r="54" spans="1:14" ht="24" x14ac:dyDescent="0.2">
      <c r="A54" s="58" t="s">
        <v>61</v>
      </c>
      <c r="B54" s="108">
        <v>0</v>
      </c>
      <c r="C54" s="108">
        <v>0</v>
      </c>
      <c r="D54" s="108">
        <v>0</v>
      </c>
      <c r="E54" s="108">
        <v>0</v>
      </c>
      <c r="F54" s="108">
        <v>0</v>
      </c>
      <c r="G54" s="108">
        <v>0</v>
      </c>
      <c r="H54" s="108">
        <v>0</v>
      </c>
      <c r="I54" s="108">
        <v>0</v>
      </c>
      <c r="J54" s="108">
        <v>0</v>
      </c>
      <c r="K54" s="108">
        <v>0</v>
      </c>
      <c r="L54" s="108">
        <v>0</v>
      </c>
      <c r="M54" s="108">
        <v>0</v>
      </c>
      <c r="N54" s="109">
        <f t="shared" si="10"/>
        <v>0</v>
      </c>
    </row>
    <row r="55" spans="1:14" x14ac:dyDescent="0.2">
      <c r="A55" s="58" t="s">
        <v>62</v>
      </c>
      <c r="B55" s="108">
        <v>0</v>
      </c>
      <c r="C55" s="108">
        <v>0</v>
      </c>
      <c r="D55" s="108">
        <v>0</v>
      </c>
      <c r="E55" s="108">
        <v>0</v>
      </c>
      <c r="F55" s="108">
        <v>0</v>
      </c>
      <c r="G55" s="108">
        <v>0</v>
      </c>
      <c r="H55" s="108">
        <v>0</v>
      </c>
      <c r="I55" s="108">
        <v>0</v>
      </c>
      <c r="J55" s="108">
        <v>0</v>
      </c>
      <c r="K55" s="108">
        <v>0</v>
      </c>
      <c r="L55" s="108">
        <v>0</v>
      </c>
      <c r="M55" s="108">
        <v>0</v>
      </c>
      <c r="N55" s="109">
        <f t="shared" si="10"/>
        <v>0</v>
      </c>
    </row>
    <row r="56" spans="1:14" ht="24" x14ac:dyDescent="0.2">
      <c r="A56" s="58" t="s">
        <v>63</v>
      </c>
      <c r="B56" s="108">
        <v>0</v>
      </c>
      <c r="C56" s="108">
        <v>0</v>
      </c>
      <c r="D56" s="108">
        <v>0</v>
      </c>
      <c r="E56" s="108">
        <v>0</v>
      </c>
      <c r="F56" s="108">
        <v>0</v>
      </c>
      <c r="G56" s="108">
        <v>0</v>
      </c>
      <c r="H56" s="108">
        <v>0</v>
      </c>
      <c r="I56" s="108">
        <v>0</v>
      </c>
      <c r="J56" s="108">
        <v>0</v>
      </c>
      <c r="K56" s="108">
        <v>0</v>
      </c>
      <c r="L56" s="108">
        <v>0</v>
      </c>
      <c r="M56" s="108">
        <v>0</v>
      </c>
      <c r="N56" s="109">
        <f t="shared" si="10"/>
        <v>0</v>
      </c>
    </row>
    <row r="57" spans="1:14" ht="24" x14ac:dyDescent="0.2">
      <c r="A57" s="58" t="s">
        <v>64</v>
      </c>
      <c r="B57" s="108">
        <v>0</v>
      </c>
      <c r="C57" s="108">
        <v>0</v>
      </c>
      <c r="D57" s="108">
        <v>0</v>
      </c>
      <c r="E57" s="108">
        <v>0</v>
      </c>
      <c r="F57" s="108">
        <v>0</v>
      </c>
      <c r="G57" s="108">
        <v>0</v>
      </c>
      <c r="H57" s="108">
        <v>0</v>
      </c>
      <c r="I57" s="108">
        <v>0</v>
      </c>
      <c r="J57" s="108">
        <v>0</v>
      </c>
      <c r="K57" s="108">
        <v>0</v>
      </c>
      <c r="L57" s="108">
        <v>0</v>
      </c>
      <c r="M57" s="108">
        <v>0</v>
      </c>
      <c r="N57" s="109">
        <f t="shared" si="10"/>
        <v>0</v>
      </c>
    </row>
    <row r="58" spans="1:14" ht="36" x14ac:dyDescent="0.2">
      <c r="A58" s="58" t="s">
        <v>65</v>
      </c>
      <c r="B58" s="108">
        <v>0</v>
      </c>
      <c r="C58" s="108">
        <v>0</v>
      </c>
      <c r="D58" s="108">
        <v>0</v>
      </c>
      <c r="E58" s="108">
        <v>0</v>
      </c>
      <c r="F58" s="108">
        <v>0</v>
      </c>
      <c r="G58" s="108">
        <v>0</v>
      </c>
      <c r="H58" s="108">
        <v>0</v>
      </c>
      <c r="I58" s="108">
        <v>0</v>
      </c>
      <c r="J58" s="108">
        <v>0</v>
      </c>
      <c r="K58" s="108">
        <v>0</v>
      </c>
      <c r="L58" s="108">
        <v>0</v>
      </c>
      <c r="M58" s="108">
        <v>0</v>
      </c>
      <c r="N58" s="109">
        <f t="shared" si="10"/>
        <v>0</v>
      </c>
    </row>
    <row r="59" spans="1:14" ht="15" thickBot="1" x14ac:dyDescent="0.25">
      <c r="A59" s="61" t="s">
        <v>139</v>
      </c>
      <c r="B59" s="130">
        <v>0</v>
      </c>
      <c r="C59" s="130">
        <v>0</v>
      </c>
      <c r="D59" s="130">
        <v>0</v>
      </c>
      <c r="E59" s="130">
        <v>0</v>
      </c>
      <c r="F59" s="130">
        <v>0</v>
      </c>
      <c r="G59" s="130">
        <v>0</v>
      </c>
      <c r="H59" s="130">
        <v>0</v>
      </c>
      <c r="I59" s="130">
        <v>0</v>
      </c>
      <c r="J59" s="130">
        <v>0</v>
      </c>
      <c r="K59" s="130">
        <v>0</v>
      </c>
      <c r="L59" s="130">
        <v>0</v>
      </c>
      <c r="M59" s="130">
        <v>0</v>
      </c>
      <c r="N59" s="113">
        <f t="shared" si="10"/>
        <v>0</v>
      </c>
    </row>
    <row r="60" spans="1:14" s="4" customFormat="1" ht="28.7" customHeight="1" thickTop="1" thickBot="1" x14ac:dyDescent="0.3">
      <c r="A60" s="70" t="s">
        <v>30</v>
      </c>
      <c r="B60" s="131">
        <f t="shared" ref="B60:N60" si="11">SUM(B49:B59)</f>
        <v>0</v>
      </c>
      <c r="C60" s="131">
        <f t="shared" si="11"/>
        <v>0</v>
      </c>
      <c r="D60" s="131">
        <f t="shared" si="11"/>
        <v>0</v>
      </c>
      <c r="E60" s="131">
        <f t="shared" si="11"/>
        <v>0</v>
      </c>
      <c r="F60" s="131">
        <f t="shared" si="11"/>
        <v>0</v>
      </c>
      <c r="G60" s="131">
        <f t="shared" si="11"/>
        <v>0</v>
      </c>
      <c r="H60" s="131">
        <f t="shared" si="11"/>
        <v>0</v>
      </c>
      <c r="I60" s="131">
        <f t="shared" si="11"/>
        <v>0</v>
      </c>
      <c r="J60" s="131">
        <f t="shared" si="11"/>
        <v>0</v>
      </c>
      <c r="K60" s="131">
        <f t="shared" si="11"/>
        <v>0</v>
      </c>
      <c r="L60" s="131">
        <f t="shared" si="11"/>
        <v>0</v>
      </c>
      <c r="M60" s="131">
        <f t="shared" si="11"/>
        <v>0</v>
      </c>
      <c r="N60" s="131">
        <f t="shared" si="11"/>
        <v>0</v>
      </c>
    </row>
    <row r="61" spans="1:14" ht="15" thickBot="1" x14ac:dyDescent="0.25">
      <c r="A61" s="48" t="s">
        <v>66</v>
      </c>
      <c r="B61" s="118"/>
      <c r="C61" s="119"/>
      <c r="D61" s="119"/>
      <c r="E61" s="119"/>
      <c r="F61" s="119"/>
      <c r="G61" s="119"/>
      <c r="H61" s="119"/>
      <c r="I61" s="119"/>
      <c r="J61" s="119"/>
      <c r="K61" s="119"/>
      <c r="L61" s="119"/>
      <c r="M61" s="118"/>
      <c r="N61" s="119"/>
    </row>
    <row r="62" spans="1:14" ht="15" thickTop="1" x14ac:dyDescent="0.2">
      <c r="A62" s="54" t="s">
        <v>56</v>
      </c>
      <c r="B62" s="120">
        <v>0</v>
      </c>
      <c r="C62" s="120">
        <v>0</v>
      </c>
      <c r="D62" s="120">
        <v>0</v>
      </c>
      <c r="E62" s="120">
        <v>0</v>
      </c>
      <c r="F62" s="120">
        <v>0</v>
      </c>
      <c r="G62" s="120">
        <v>0</v>
      </c>
      <c r="H62" s="120">
        <v>0</v>
      </c>
      <c r="I62" s="120">
        <v>0</v>
      </c>
      <c r="J62" s="120">
        <v>0</v>
      </c>
      <c r="K62" s="120">
        <v>0</v>
      </c>
      <c r="L62" s="120">
        <v>0</v>
      </c>
      <c r="M62" s="120">
        <v>0</v>
      </c>
      <c r="N62" s="121">
        <f>SUM(B62:M62)</f>
        <v>0</v>
      </c>
    </row>
    <row r="63" spans="1:14" ht="24" x14ac:dyDescent="0.2">
      <c r="A63" s="54" t="s">
        <v>67</v>
      </c>
      <c r="B63" s="132">
        <v>0</v>
      </c>
      <c r="C63" s="132">
        <v>0</v>
      </c>
      <c r="D63" s="132">
        <v>0</v>
      </c>
      <c r="E63" s="132">
        <v>0</v>
      </c>
      <c r="F63" s="132">
        <v>0</v>
      </c>
      <c r="G63" s="132">
        <v>0</v>
      </c>
      <c r="H63" s="132">
        <v>0</v>
      </c>
      <c r="I63" s="132">
        <v>0</v>
      </c>
      <c r="J63" s="132">
        <v>0</v>
      </c>
      <c r="K63" s="132">
        <v>0</v>
      </c>
      <c r="L63" s="132">
        <v>0</v>
      </c>
      <c r="M63" s="132">
        <v>0</v>
      </c>
      <c r="N63" s="122">
        <f>SUM(B63:M63)</f>
        <v>0</v>
      </c>
    </row>
    <row r="64" spans="1:14" ht="24" x14ac:dyDescent="0.2">
      <c r="A64" s="54" t="s">
        <v>50</v>
      </c>
      <c r="B64" s="132">
        <v>0</v>
      </c>
      <c r="C64" s="132">
        <v>0</v>
      </c>
      <c r="D64" s="132">
        <v>0</v>
      </c>
      <c r="E64" s="132">
        <v>0</v>
      </c>
      <c r="F64" s="132">
        <v>0</v>
      </c>
      <c r="G64" s="132">
        <v>0</v>
      </c>
      <c r="H64" s="132">
        <v>0</v>
      </c>
      <c r="I64" s="132">
        <v>0</v>
      </c>
      <c r="J64" s="132">
        <v>0</v>
      </c>
      <c r="K64" s="132">
        <v>0</v>
      </c>
      <c r="L64" s="132">
        <v>0</v>
      </c>
      <c r="M64" s="132">
        <v>0</v>
      </c>
      <c r="N64" s="122">
        <f>SUM(B64:M64)</f>
        <v>0</v>
      </c>
    </row>
    <row r="65" spans="1:14" ht="15" thickBot="1" x14ac:dyDescent="0.25">
      <c r="A65" s="66" t="s">
        <v>139</v>
      </c>
      <c r="B65" s="133">
        <v>0</v>
      </c>
      <c r="C65" s="133">
        <v>0</v>
      </c>
      <c r="D65" s="133">
        <v>0</v>
      </c>
      <c r="E65" s="133">
        <v>0</v>
      </c>
      <c r="F65" s="133">
        <v>0</v>
      </c>
      <c r="G65" s="133">
        <v>0</v>
      </c>
      <c r="H65" s="133">
        <v>0</v>
      </c>
      <c r="I65" s="133">
        <v>0</v>
      </c>
      <c r="J65" s="133">
        <v>0</v>
      </c>
      <c r="K65" s="133">
        <v>0</v>
      </c>
      <c r="L65" s="133">
        <v>0</v>
      </c>
      <c r="M65" s="133">
        <v>0</v>
      </c>
      <c r="N65" s="123">
        <f>SUM(B65:M65)</f>
        <v>0</v>
      </c>
    </row>
    <row r="66" spans="1:14" s="4" customFormat="1" ht="37.5" thickTop="1" thickBot="1" x14ac:dyDescent="0.3">
      <c r="A66" s="56" t="s">
        <v>25</v>
      </c>
      <c r="B66" s="104">
        <f t="shared" ref="B66:N66" si="12">SUM(B62:B65)</f>
        <v>0</v>
      </c>
      <c r="C66" s="104">
        <f t="shared" si="12"/>
        <v>0</v>
      </c>
      <c r="D66" s="104">
        <f t="shared" si="12"/>
        <v>0</v>
      </c>
      <c r="E66" s="104">
        <f t="shared" si="12"/>
        <v>0</v>
      </c>
      <c r="F66" s="104">
        <f t="shared" si="12"/>
        <v>0</v>
      </c>
      <c r="G66" s="104">
        <f t="shared" si="12"/>
        <v>0</v>
      </c>
      <c r="H66" s="104">
        <f t="shared" si="12"/>
        <v>0</v>
      </c>
      <c r="I66" s="104">
        <f t="shared" si="12"/>
        <v>0</v>
      </c>
      <c r="J66" s="104">
        <f t="shared" si="12"/>
        <v>0</v>
      </c>
      <c r="K66" s="104">
        <f t="shared" si="12"/>
        <v>0</v>
      </c>
      <c r="L66" s="104">
        <f t="shared" si="12"/>
        <v>0</v>
      </c>
      <c r="M66" s="104">
        <f t="shared" si="12"/>
        <v>0</v>
      </c>
      <c r="N66" s="104">
        <f t="shared" si="12"/>
        <v>0</v>
      </c>
    </row>
    <row r="67" spans="1:14" ht="15" thickBot="1" x14ac:dyDescent="0.25">
      <c r="A67" s="57" t="s">
        <v>68</v>
      </c>
      <c r="B67" s="106"/>
      <c r="C67" s="106"/>
      <c r="D67" s="106"/>
      <c r="E67" s="106"/>
      <c r="F67" s="106"/>
      <c r="G67" s="106"/>
      <c r="H67" s="106"/>
      <c r="I67" s="106"/>
      <c r="J67" s="106"/>
      <c r="K67" s="106"/>
      <c r="L67" s="106"/>
      <c r="M67" s="106"/>
      <c r="N67" s="106"/>
    </row>
    <row r="68" spans="1:14" ht="36.75" thickTop="1" x14ac:dyDescent="0.2">
      <c r="A68" s="58" t="s">
        <v>69</v>
      </c>
      <c r="B68" s="107">
        <v>0</v>
      </c>
      <c r="C68" s="107">
        <v>0</v>
      </c>
      <c r="D68" s="107">
        <v>0</v>
      </c>
      <c r="E68" s="107">
        <v>0</v>
      </c>
      <c r="F68" s="107">
        <v>0</v>
      </c>
      <c r="G68" s="107">
        <v>0</v>
      </c>
      <c r="H68" s="107">
        <v>0</v>
      </c>
      <c r="I68" s="107">
        <v>0</v>
      </c>
      <c r="J68" s="107">
        <v>0</v>
      </c>
      <c r="K68" s="107">
        <v>0</v>
      </c>
      <c r="L68" s="107">
        <v>0</v>
      </c>
      <c r="M68" s="107">
        <v>0</v>
      </c>
      <c r="N68" s="129">
        <f>SUM(B68:M68)</f>
        <v>0</v>
      </c>
    </row>
    <row r="69" spans="1:14" ht="24" x14ac:dyDescent="0.2">
      <c r="A69" s="58" t="s">
        <v>70</v>
      </c>
      <c r="B69" s="108">
        <v>0</v>
      </c>
      <c r="C69" s="108">
        <v>0</v>
      </c>
      <c r="D69" s="108">
        <v>0</v>
      </c>
      <c r="E69" s="108">
        <v>0</v>
      </c>
      <c r="F69" s="108">
        <v>0</v>
      </c>
      <c r="G69" s="108">
        <v>0</v>
      </c>
      <c r="H69" s="108">
        <v>0</v>
      </c>
      <c r="I69" s="108">
        <v>0</v>
      </c>
      <c r="J69" s="108">
        <v>0</v>
      </c>
      <c r="K69" s="108">
        <v>0</v>
      </c>
      <c r="L69" s="108">
        <v>0</v>
      </c>
      <c r="M69" s="108">
        <v>0</v>
      </c>
      <c r="N69" s="109">
        <f>SUM(B69:M69)</f>
        <v>0</v>
      </c>
    </row>
    <row r="70" spans="1:14" ht="15" thickBot="1" x14ac:dyDescent="0.25">
      <c r="A70" s="61" t="s">
        <v>139</v>
      </c>
      <c r="B70" s="130">
        <v>0</v>
      </c>
      <c r="C70" s="130">
        <v>0</v>
      </c>
      <c r="D70" s="130">
        <v>0</v>
      </c>
      <c r="E70" s="130">
        <v>0</v>
      </c>
      <c r="F70" s="130">
        <v>0</v>
      </c>
      <c r="G70" s="130">
        <v>0</v>
      </c>
      <c r="H70" s="130">
        <v>0</v>
      </c>
      <c r="I70" s="130">
        <v>0</v>
      </c>
      <c r="J70" s="130">
        <v>0</v>
      </c>
      <c r="K70" s="130">
        <v>0</v>
      </c>
      <c r="L70" s="130">
        <v>0</v>
      </c>
      <c r="M70" s="130">
        <v>0</v>
      </c>
      <c r="N70" s="113">
        <f>SUM(B70:M70)</f>
        <v>0</v>
      </c>
    </row>
    <row r="71" spans="1:14" s="4" customFormat="1" ht="37.5" thickTop="1" thickBot="1" x14ac:dyDescent="0.3">
      <c r="A71" s="70" t="s">
        <v>26</v>
      </c>
      <c r="B71" s="131">
        <f t="shared" ref="B71:N71" si="13">SUM(B68:B70)</f>
        <v>0</v>
      </c>
      <c r="C71" s="131">
        <f t="shared" si="13"/>
        <v>0</v>
      </c>
      <c r="D71" s="131">
        <f t="shared" si="13"/>
        <v>0</v>
      </c>
      <c r="E71" s="131">
        <f t="shared" si="13"/>
        <v>0</v>
      </c>
      <c r="F71" s="131">
        <f t="shared" si="13"/>
        <v>0</v>
      </c>
      <c r="G71" s="131">
        <f t="shared" si="13"/>
        <v>0</v>
      </c>
      <c r="H71" s="131">
        <f t="shared" si="13"/>
        <v>0</v>
      </c>
      <c r="I71" s="131">
        <f t="shared" si="13"/>
        <v>0</v>
      </c>
      <c r="J71" s="131">
        <f t="shared" si="13"/>
        <v>0</v>
      </c>
      <c r="K71" s="131">
        <f t="shared" si="13"/>
        <v>0</v>
      </c>
      <c r="L71" s="131">
        <f t="shared" si="13"/>
        <v>0</v>
      </c>
      <c r="M71" s="131">
        <f t="shared" si="13"/>
        <v>0</v>
      </c>
      <c r="N71" s="131">
        <f t="shared" si="13"/>
        <v>0</v>
      </c>
    </row>
    <row r="72" spans="1:14" ht="15" thickBot="1" x14ac:dyDescent="0.25">
      <c r="A72" s="71" t="s">
        <v>85</v>
      </c>
      <c r="B72" s="119"/>
      <c r="C72" s="119"/>
      <c r="D72" s="119"/>
      <c r="E72" s="119"/>
      <c r="F72" s="119"/>
      <c r="G72" s="119"/>
      <c r="H72" s="119"/>
      <c r="I72" s="119"/>
      <c r="J72" s="119"/>
      <c r="K72" s="119"/>
      <c r="L72" s="119"/>
      <c r="M72" s="119"/>
      <c r="N72" s="119"/>
    </row>
    <row r="73" spans="1:14" ht="15" thickTop="1" x14ac:dyDescent="0.2">
      <c r="A73" s="54" t="s">
        <v>71</v>
      </c>
      <c r="B73" s="120">
        <v>0</v>
      </c>
      <c r="C73" s="120">
        <v>0</v>
      </c>
      <c r="D73" s="120">
        <v>0</v>
      </c>
      <c r="E73" s="120">
        <v>0</v>
      </c>
      <c r="F73" s="120">
        <v>0</v>
      </c>
      <c r="G73" s="120">
        <v>0</v>
      </c>
      <c r="H73" s="120">
        <v>0</v>
      </c>
      <c r="I73" s="120">
        <v>0</v>
      </c>
      <c r="J73" s="120">
        <v>0</v>
      </c>
      <c r="K73" s="120">
        <v>0</v>
      </c>
      <c r="L73" s="120">
        <v>0</v>
      </c>
      <c r="M73" s="120">
        <v>0</v>
      </c>
      <c r="N73" s="121">
        <f t="shared" ref="N73:N78" si="14">SUM(B73:M73)</f>
        <v>0</v>
      </c>
    </row>
    <row r="74" spans="1:14" ht="24" x14ac:dyDescent="0.2">
      <c r="A74" s="54" t="s">
        <v>72</v>
      </c>
      <c r="B74" s="132">
        <v>0</v>
      </c>
      <c r="C74" s="132">
        <v>0</v>
      </c>
      <c r="D74" s="132">
        <v>0</v>
      </c>
      <c r="E74" s="132">
        <v>0</v>
      </c>
      <c r="F74" s="132">
        <v>0</v>
      </c>
      <c r="G74" s="132">
        <v>0</v>
      </c>
      <c r="H74" s="132">
        <v>0</v>
      </c>
      <c r="I74" s="132">
        <v>0</v>
      </c>
      <c r="J74" s="132">
        <v>0</v>
      </c>
      <c r="K74" s="132">
        <v>0</v>
      </c>
      <c r="L74" s="132">
        <v>0</v>
      </c>
      <c r="M74" s="132">
        <v>0</v>
      </c>
      <c r="N74" s="122">
        <f t="shared" si="14"/>
        <v>0</v>
      </c>
    </row>
    <row r="75" spans="1:14" x14ac:dyDescent="0.2">
      <c r="A75" s="54" t="s">
        <v>73</v>
      </c>
      <c r="B75" s="132">
        <v>0</v>
      </c>
      <c r="C75" s="132">
        <v>0</v>
      </c>
      <c r="D75" s="132">
        <v>0</v>
      </c>
      <c r="E75" s="132">
        <v>0</v>
      </c>
      <c r="F75" s="132">
        <v>0</v>
      </c>
      <c r="G75" s="132">
        <v>0</v>
      </c>
      <c r="H75" s="132">
        <v>0</v>
      </c>
      <c r="I75" s="132">
        <v>0</v>
      </c>
      <c r="J75" s="132">
        <v>0</v>
      </c>
      <c r="K75" s="132">
        <v>0</v>
      </c>
      <c r="L75" s="132">
        <v>0</v>
      </c>
      <c r="M75" s="132">
        <v>0</v>
      </c>
      <c r="N75" s="122">
        <f t="shared" si="14"/>
        <v>0</v>
      </c>
    </row>
    <row r="76" spans="1:14" ht="24" x14ac:dyDescent="0.2">
      <c r="A76" s="54" t="s">
        <v>74</v>
      </c>
      <c r="B76" s="132">
        <v>0</v>
      </c>
      <c r="C76" s="132">
        <v>0</v>
      </c>
      <c r="D76" s="132">
        <v>0</v>
      </c>
      <c r="E76" s="132">
        <v>0</v>
      </c>
      <c r="F76" s="132">
        <v>0</v>
      </c>
      <c r="G76" s="132">
        <v>0</v>
      </c>
      <c r="H76" s="132">
        <v>0</v>
      </c>
      <c r="I76" s="132">
        <v>0</v>
      </c>
      <c r="J76" s="132">
        <v>0</v>
      </c>
      <c r="K76" s="132">
        <v>0</v>
      </c>
      <c r="L76" s="132">
        <v>0</v>
      </c>
      <c r="M76" s="132">
        <v>0</v>
      </c>
      <c r="N76" s="122">
        <f t="shared" si="14"/>
        <v>0</v>
      </c>
    </row>
    <row r="77" spans="1:14" ht="24" x14ac:dyDescent="0.2">
      <c r="A77" s="54" t="s">
        <v>75</v>
      </c>
      <c r="B77" s="132">
        <v>0</v>
      </c>
      <c r="C77" s="132">
        <v>0</v>
      </c>
      <c r="D77" s="132">
        <v>0</v>
      </c>
      <c r="E77" s="132">
        <v>0</v>
      </c>
      <c r="F77" s="132">
        <v>0</v>
      </c>
      <c r="G77" s="132">
        <v>0</v>
      </c>
      <c r="H77" s="132">
        <v>0</v>
      </c>
      <c r="I77" s="132">
        <v>0</v>
      </c>
      <c r="J77" s="132">
        <v>0</v>
      </c>
      <c r="K77" s="132">
        <v>0</v>
      </c>
      <c r="L77" s="132">
        <v>0</v>
      </c>
      <c r="M77" s="132">
        <v>0</v>
      </c>
      <c r="N77" s="122">
        <f t="shared" si="14"/>
        <v>0</v>
      </c>
    </row>
    <row r="78" spans="1:14" ht="15" thickBot="1" x14ac:dyDescent="0.25">
      <c r="A78" s="66" t="s">
        <v>139</v>
      </c>
      <c r="B78" s="133">
        <v>0</v>
      </c>
      <c r="C78" s="133">
        <v>0</v>
      </c>
      <c r="D78" s="133">
        <v>0</v>
      </c>
      <c r="E78" s="133">
        <v>0</v>
      </c>
      <c r="F78" s="133">
        <v>0</v>
      </c>
      <c r="G78" s="133">
        <v>0</v>
      </c>
      <c r="H78" s="133">
        <v>0</v>
      </c>
      <c r="I78" s="133">
        <v>0</v>
      </c>
      <c r="J78" s="133">
        <v>0</v>
      </c>
      <c r="K78" s="133">
        <v>0</v>
      </c>
      <c r="L78" s="133">
        <v>0</v>
      </c>
      <c r="M78" s="133">
        <v>0</v>
      </c>
      <c r="N78" s="123">
        <f t="shared" si="14"/>
        <v>0</v>
      </c>
    </row>
    <row r="79" spans="1:14" s="4" customFormat="1" ht="38.25" customHeight="1" thickTop="1" thickBot="1" x14ac:dyDescent="0.3">
      <c r="A79" s="56" t="s">
        <v>27</v>
      </c>
      <c r="B79" s="104">
        <f t="shared" ref="B79:N79" si="15">SUM(B73:B78)</f>
        <v>0</v>
      </c>
      <c r="C79" s="104">
        <f t="shared" si="15"/>
        <v>0</v>
      </c>
      <c r="D79" s="104">
        <f t="shared" si="15"/>
        <v>0</v>
      </c>
      <c r="E79" s="104">
        <f t="shared" si="15"/>
        <v>0</v>
      </c>
      <c r="F79" s="104">
        <f t="shared" si="15"/>
        <v>0</v>
      </c>
      <c r="G79" s="104">
        <f t="shared" si="15"/>
        <v>0</v>
      </c>
      <c r="H79" s="104">
        <f t="shared" si="15"/>
        <v>0</v>
      </c>
      <c r="I79" s="104">
        <f t="shared" si="15"/>
        <v>0</v>
      </c>
      <c r="J79" s="104">
        <f t="shared" si="15"/>
        <v>0</v>
      </c>
      <c r="K79" s="104">
        <f t="shared" si="15"/>
        <v>0</v>
      </c>
      <c r="L79" s="104">
        <f t="shared" si="15"/>
        <v>0</v>
      </c>
      <c r="M79" s="104">
        <f t="shared" si="15"/>
        <v>0</v>
      </c>
      <c r="N79" s="104">
        <f t="shared" si="15"/>
        <v>0</v>
      </c>
    </row>
    <row r="80" spans="1:14" ht="24" x14ac:dyDescent="0.2">
      <c r="A80" s="58" t="s">
        <v>76</v>
      </c>
      <c r="B80" s="107">
        <v>0</v>
      </c>
      <c r="C80" s="107">
        <v>0</v>
      </c>
      <c r="D80" s="107">
        <v>0</v>
      </c>
      <c r="E80" s="107">
        <v>0</v>
      </c>
      <c r="F80" s="107">
        <v>0</v>
      </c>
      <c r="G80" s="107">
        <v>0</v>
      </c>
      <c r="H80" s="107">
        <v>0</v>
      </c>
      <c r="I80" s="107">
        <v>0</v>
      </c>
      <c r="J80" s="107">
        <v>0</v>
      </c>
      <c r="K80" s="107">
        <v>0</v>
      </c>
      <c r="L80" s="107">
        <v>0</v>
      </c>
      <c r="M80" s="107">
        <v>0</v>
      </c>
      <c r="N80" s="129">
        <f>SUM(B80:M80)</f>
        <v>0</v>
      </c>
    </row>
    <row r="81" spans="1:14" ht="15" thickBot="1" x14ac:dyDescent="0.25">
      <c r="A81" s="61" t="s">
        <v>77</v>
      </c>
      <c r="B81" s="130">
        <v>0</v>
      </c>
      <c r="C81" s="130">
        <v>0</v>
      </c>
      <c r="D81" s="130">
        <v>0</v>
      </c>
      <c r="E81" s="130">
        <v>0</v>
      </c>
      <c r="F81" s="130">
        <v>0</v>
      </c>
      <c r="G81" s="130">
        <v>0</v>
      </c>
      <c r="H81" s="130">
        <v>0</v>
      </c>
      <c r="I81" s="130">
        <v>0</v>
      </c>
      <c r="J81" s="130">
        <v>0</v>
      </c>
      <c r="K81" s="130">
        <v>0</v>
      </c>
      <c r="L81" s="130">
        <v>0</v>
      </c>
      <c r="M81" s="130">
        <v>0</v>
      </c>
      <c r="N81" s="113">
        <f>SUM(B81:M81)</f>
        <v>0</v>
      </c>
    </row>
    <row r="82" spans="1:14" s="4" customFormat="1" ht="37.5" thickTop="1" thickBot="1" x14ac:dyDescent="0.3">
      <c r="A82" s="62" t="s">
        <v>31</v>
      </c>
      <c r="B82" s="114">
        <f t="shared" ref="B82:N82" si="16">SUM(B60+B66+B71+B79+B80+B81)</f>
        <v>0</v>
      </c>
      <c r="C82" s="114">
        <f t="shared" si="16"/>
        <v>0</v>
      </c>
      <c r="D82" s="114">
        <f t="shared" si="16"/>
        <v>0</v>
      </c>
      <c r="E82" s="114">
        <f t="shared" si="16"/>
        <v>0</v>
      </c>
      <c r="F82" s="114">
        <f t="shared" si="16"/>
        <v>0</v>
      </c>
      <c r="G82" s="114">
        <f t="shared" si="16"/>
        <v>0</v>
      </c>
      <c r="H82" s="114">
        <f t="shared" si="16"/>
        <v>0</v>
      </c>
      <c r="I82" s="114">
        <f t="shared" si="16"/>
        <v>0</v>
      </c>
      <c r="J82" s="114">
        <f t="shared" si="16"/>
        <v>0</v>
      </c>
      <c r="K82" s="114">
        <f t="shared" si="16"/>
        <v>0</v>
      </c>
      <c r="L82" s="114">
        <f t="shared" si="16"/>
        <v>0</v>
      </c>
      <c r="M82" s="114">
        <f t="shared" si="16"/>
        <v>0</v>
      </c>
      <c r="N82" s="114">
        <f t="shared" si="16"/>
        <v>0</v>
      </c>
    </row>
    <row r="83" spans="1:14" ht="15.75" thickTop="1" thickBot="1" x14ac:dyDescent="0.25">
      <c r="A83" s="72" t="s">
        <v>3</v>
      </c>
      <c r="B83" s="134">
        <f t="shared" ref="B83:N83" si="17">B28+B45+B82</f>
        <v>0</v>
      </c>
      <c r="C83" s="134">
        <f t="shared" si="17"/>
        <v>0</v>
      </c>
      <c r="D83" s="134">
        <f t="shared" si="17"/>
        <v>0</v>
      </c>
      <c r="E83" s="134">
        <f t="shared" si="17"/>
        <v>0</v>
      </c>
      <c r="F83" s="134">
        <f t="shared" si="17"/>
        <v>0</v>
      </c>
      <c r="G83" s="134">
        <f t="shared" si="17"/>
        <v>0</v>
      </c>
      <c r="H83" s="134">
        <f t="shared" si="17"/>
        <v>0</v>
      </c>
      <c r="I83" s="134">
        <f t="shared" si="17"/>
        <v>0</v>
      </c>
      <c r="J83" s="134">
        <f t="shared" si="17"/>
        <v>0</v>
      </c>
      <c r="K83" s="134">
        <f t="shared" si="17"/>
        <v>0</v>
      </c>
      <c r="L83" s="134">
        <f t="shared" si="17"/>
        <v>0</v>
      </c>
      <c r="M83" s="134">
        <f t="shared" si="17"/>
        <v>0</v>
      </c>
      <c r="N83" s="134">
        <f t="shared" si="17"/>
        <v>0</v>
      </c>
    </row>
    <row r="84" spans="1:14" ht="60" x14ac:dyDescent="0.2">
      <c r="A84" s="73" t="s">
        <v>34</v>
      </c>
      <c r="B84" s="135">
        <f t="shared" ref="B84:N84" si="18">B14-B83</f>
        <v>0</v>
      </c>
      <c r="C84" s="135">
        <f t="shared" si="18"/>
        <v>0</v>
      </c>
      <c r="D84" s="135">
        <f t="shared" si="18"/>
        <v>0</v>
      </c>
      <c r="E84" s="135">
        <f t="shared" si="18"/>
        <v>0</v>
      </c>
      <c r="F84" s="135">
        <f t="shared" si="18"/>
        <v>0</v>
      </c>
      <c r="G84" s="135">
        <f t="shared" si="18"/>
        <v>0</v>
      </c>
      <c r="H84" s="135">
        <f t="shared" si="18"/>
        <v>0</v>
      </c>
      <c r="I84" s="135">
        <f t="shared" si="18"/>
        <v>0</v>
      </c>
      <c r="J84" s="135">
        <f t="shared" si="18"/>
        <v>0</v>
      </c>
      <c r="K84" s="135">
        <f t="shared" si="18"/>
        <v>0</v>
      </c>
      <c r="L84" s="135">
        <f t="shared" si="18"/>
        <v>0</v>
      </c>
      <c r="M84" s="135">
        <f t="shared" si="18"/>
        <v>0</v>
      </c>
      <c r="N84" s="135">
        <f t="shared" si="18"/>
        <v>0</v>
      </c>
    </row>
    <row r="85" spans="1:14" x14ac:dyDescent="0.2">
      <c r="A85" s="74" t="s">
        <v>33</v>
      </c>
      <c r="B85" s="136"/>
      <c r="C85" s="137"/>
      <c r="D85" s="137"/>
      <c r="E85" s="137"/>
      <c r="F85" s="137"/>
      <c r="G85" s="137"/>
      <c r="H85" s="137"/>
      <c r="I85" s="137"/>
      <c r="J85" s="137"/>
      <c r="K85" s="137"/>
      <c r="L85" s="137"/>
      <c r="M85" s="136"/>
      <c r="N85" s="137"/>
    </row>
    <row r="86" spans="1:14" ht="24.75" thickBot="1" x14ac:dyDescent="0.25">
      <c r="A86" s="75" t="s">
        <v>76</v>
      </c>
      <c r="B86" s="138">
        <v>0</v>
      </c>
      <c r="C86" s="138">
        <v>0</v>
      </c>
      <c r="D86" s="138">
        <v>0</v>
      </c>
      <c r="E86" s="138">
        <v>0</v>
      </c>
      <c r="F86" s="138">
        <v>0</v>
      </c>
      <c r="G86" s="138">
        <v>0</v>
      </c>
      <c r="H86" s="138">
        <v>0</v>
      </c>
      <c r="I86" s="138">
        <v>0</v>
      </c>
      <c r="J86" s="138">
        <v>0</v>
      </c>
      <c r="K86" s="138">
        <v>0</v>
      </c>
      <c r="L86" s="138">
        <v>0</v>
      </c>
      <c r="M86" s="138">
        <v>0</v>
      </c>
      <c r="N86" s="105">
        <f>SUM(B86:M86)</f>
        <v>0</v>
      </c>
    </row>
    <row r="87" spans="1:14" s="4" customFormat="1" ht="28.7" customHeight="1" thickTop="1" thickBot="1" x14ac:dyDescent="0.3">
      <c r="A87" s="76" t="s">
        <v>4</v>
      </c>
      <c r="B87" s="139">
        <f t="shared" ref="B87:N87" si="19">B84+B86</f>
        <v>0</v>
      </c>
      <c r="C87" s="139">
        <f t="shared" si="19"/>
        <v>0</v>
      </c>
      <c r="D87" s="139">
        <f t="shared" si="19"/>
        <v>0</v>
      </c>
      <c r="E87" s="139">
        <f t="shared" si="19"/>
        <v>0</v>
      </c>
      <c r="F87" s="139">
        <f t="shared" si="19"/>
        <v>0</v>
      </c>
      <c r="G87" s="139">
        <f t="shared" si="19"/>
        <v>0</v>
      </c>
      <c r="H87" s="139">
        <f t="shared" si="19"/>
        <v>0</v>
      </c>
      <c r="I87" s="139">
        <f t="shared" si="19"/>
        <v>0</v>
      </c>
      <c r="J87" s="139">
        <f t="shared" si="19"/>
        <v>0</v>
      </c>
      <c r="K87" s="139">
        <f t="shared" si="19"/>
        <v>0</v>
      </c>
      <c r="L87" s="139">
        <f t="shared" si="19"/>
        <v>0</v>
      </c>
      <c r="M87" s="139">
        <f t="shared" si="19"/>
        <v>0</v>
      </c>
      <c r="N87" s="139">
        <f t="shared" si="19"/>
        <v>0</v>
      </c>
    </row>
    <row r="88" spans="1:14" ht="15.75" thickTop="1" thickBot="1" x14ac:dyDescent="0.25">
      <c r="A88" s="48" t="s">
        <v>28</v>
      </c>
      <c r="B88" s="118"/>
      <c r="C88" s="119"/>
      <c r="D88" s="119"/>
      <c r="E88" s="119"/>
      <c r="F88" s="119"/>
      <c r="G88" s="119"/>
      <c r="H88" s="119"/>
      <c r="I88" s="119"/>
      <c r="J88" s="119"/>
      <c r="K88" s="119"/>
      <c r="L88" s="119"/>
      <c r="M88" s="118"/>
      <c r="N88" s="119"/>
    </row>
    <row r="89" spans="1:14" ht="24.75" thickTop="1" x14ac:dyDescent="0.2">
      <c r="A89" s="54" t="s">
        <v>78</v>
      </c>
      <c r="B89" s="132">
        <v>0</v>
      </c>
      <c r="C89" s="132">
        <v>0</v>
      </c>
      <c r="D89" s="132">
        <v>0</v>
      </c>
      <c r="E89" s="132">
        <v>0</v>
      </c>
      <c r="F89" s="132">
        <v>0</v>
      </c>
      <c r="G89" s="132">
        <v>0</v>
      </c>
      <c r="H89" s="132">
        <v>0</v>
      </c>
      <c r="I89" s="132">
        <v>0</v>
      </c>
      <c r="J89" s="132">
        <v>0</v>
      </c>
      <c r="K89" s="132">
        <v>0</v>
      </c>
      <c r="L89" s="132">
        <v>0</v>
      </c>
      <c r="M89" s="132">
        <v>0</v>
      </c>
      <c r="N89" s="122">
        <f t="shared" ref="N89:N94" si="20">SUM(B89:M89)</f>
        <v>0</v>
      </c>
    </row>
    <row r="90" spans="1:14" x14ac:dyDescent="0.2">
      <c r="A90" s="54" t="s">
        <v>79</v>
      </c>
      <c r="B90" s="132">
        <v>0</v>
      </c>
      <c r="C90" s="132">
        <v>0</v>
      </c>
      <c r="D90" s="132">
        <v>0</v>
      </c>
      <c r="E90" s="132">
        <v>0</v>
      </c>
      <c r="F90" s="132">
        <v>0</v>
      </c>
      <c r="G90" s="132">
        <v>0</v>
      </c>
      <c r="H90" s="132">
        <v>0</v>
      </c>
      <c r="I90" s="132">
        <v>0</v>
      </c>
      <c r="J90" s="132">
        <v>0</v>
      </c>
      <c r="K90" s="132">
        <v>0</v>
      </c>
      <c r="L90" s="132">
        <v>0</v>
      </c>
      <c r="M90" s="132">
        <v>0</v>
      </c>
      <c r="N90" s="122">
        <f t="shared" si="20"/>
        <v>0</v>
      </c>
    </row>
    <row r="91" spans="1:14" x14ac:dyDescent="0.2">
      <c r="A91" s="54" t="s">
        <v>80</v>
      </c>
      <c r="B91" s="132">
        <v>0</v>
      </c>
      <c r="C91" s="132">
        <v>0</v>
      </c>
      <c r="D91" s="132">
        <v>0</v>
      </c>
      <c r="E91" s="132">
        <v>0</v>
      </c>
      <c r="F91" s="132">
        <v>0</v>
      </c>
      <c r="G91" s="132">
        <v>0</v>
      </c>
      <c r="H91" s="132">
        <v>0</v>
      </c>
      <c r="I91" s="132">
        <v>0</v>
      </c>
      <c r="J91" s="132">
        <v>0</v>
      </c>
      <c r="K91" s="132">
        <v>0</v>
      </c>
      <c r="L91" s="132">
        <v>0</v>
      </c>
      <c r="M91" s="132">
        <v>0</v>
      </c>
      <c r="N91" s="122">
        <f t="shared" si="20"/>
        <v>0</v>
      </c>
    </row>
    <row r="92" spans="1:14" ht="36" x14ac:dyDescent="0.2">
      <c r="A92" s="54" t="s">
        <v>81</v>
      </c>
      <c r="B92" s="132">
        <v>0</v>
      </c>
      <c r="C92" s="132">
        <v>0</v>
      </c>
      <c r="D92" s="132">
        <v>0</v>
      </c>
      <c r="E92" s="132">
        <v>0</v>
      </c>
      <c r="F92" s="132">
        <v>0</v>
      </c>
      <c r="G92" s="132">
        <v>0</v>
      </c>
      <c r="H92" s="132">
        <v>0</v>
      </c>
      <c r="I92" s="132">
        <v>0</v>
      </c>
      <c r="J92" s="132">
        <v>0</v>
      </c>
      <c r="K92" s="132">
        <v>0</v>
      </c>
      <c r="L92" s="132">
        <v>0</v>
      </c>
      <c r="M92" s="132">
        <v>0</v>
      </c>
      <c r="N92" s="122">
        <f t="shared" si="20"/>
        <v>0</v>
      </c>
    </row>
    <row r="93" spans="1:14" ht="24" x14ac:dyDescent="0.2">
      <c r="A93" s="54" t="s">
        <v>82</v>
      </c>
      <c r="B93" s="132">
        <v>0</v>
      </c>
      <c r="C93" s="132">
        <v>0</v>
      </c>
      <c r="D93" s="132">
        <v>0</v>
      </c>
      <c r="E93" s="132">
        <v>0</v>
      </c>
      <c r="F93" s="132">
        <v>0</v>
      </c>
      <c r="G93" s="132">
        <v>0</v>
      </c>
      <c r="H93" s="132">
        <v>0</v>
      </c>
      <c r="I93" s="132">
        <v>0</v>
      </c>
      <c r="J93" s="132">
        <v>0</v>
      </c>
      <c r="K93" s="132">
        <v>0</v>
      </c>
      <c r="L93" s="132">
        <v>0</v>
      </c>
      <c r="M93" s="132">
        <v>0</v>
      </c>
      <c r="N93" s="122">
        <f t="shared" si="20"/>
        <v>0</v>
      </c>
    </row>
    <row r="94" spans="1:14" ht="15" thickBot="1" x14ac:dyDescent="0.25">
      <c r="A94" s="66" t="s">
        <v>139</v>
      </c>
      <c r="B94" s="132">
        <v>0</v>
      </c>
      <c r="C94" s="132">
        <v>0</v>
      </c>
      <c r="D94" s="132">
        <v>0</v>
      </c>
      <c r="E94" s="132">
        <v>0</v>
      </c>
      <c r="F94" s="132">
        <v>0</v>
      </c>
      <c r="G94" s="132">
        <v>0</v>
      </c>
      <c r="H94" s="132">
        <v>0</v>
      </c>
      <c r="I94" s="132">
        <v>0</v>
      </c>
      <c r="J94" s="132">
        <v>0</v>
      </c>
      <c r="K94" s="132">
        <v>0</v>
      </c>
      <c r="L94" s="132">
        <v>0</v>
      </c>
      <c r="M94" s="132">
        <v>0</v>
      </c>
      <c r="N94" s="122">
        <f t="shared" si="20"/>
        <v>0</v>
      </c>
    </row>
    <row r="95" spans="1:14" ht="24.75" thickTop="1" x14ac:dyDescent="0.2">
      <c r="A95" s="77" t="s">
        <v>29</v>
      </c>
      <c r="B95" s="140">
        <f t="shared" ref="B95:N95" si="21">SUM(B89:B94)</f>
        <v>0</v>
      </c>
      <c r="C95" s="140">
        <f t="shared" si="21"/>
        <v>0</v>
      </c>
      <c r="D95" s="140">
        <f t="shared" si="21"/>
        <v>0</v>
      </c>
      <c r="E95" s="140">
        <f t="shared" si="21"/>
        <v>0</v>
      </c>
      <c r="F95" s="140">
        <f t="shared" si="21"/>
        <v>0</v>
      </c>
      <c r="G95" s="140">
        <f t="shared" si="21"/>
        <v>0</v>
      </c>
      <c r="H95" s="140">
        <f t="shared" si="21"/>
        <v>0</v>
      </c>
      <c r="I95" s="140">
        <f t="shared" si="21"/>
        <v>0</v>
      </c>
      <c r="J95" s="140">
        <f t="shared" si="21"/>
        <v>0</v>
      </c>
      <c r="K95" s="140">
        <f t="shared" si="21"/>
        <v>0</v>
      </c>
      <c r="L95" s="140">
        <f t="shared" si="21"/>
        <v>0</v>
      </c>
      <c r="M95" s="140">
        <f t="shared" si="21"/>
        <v>0</v>
      </c>
      <c r="N95" s="140">
        <f t="shared" si="21"/>
        <v>0</v>
      </c>
    </row>
    <row r="96" spans="1:14" x14ac:dyDescent="0.2">
      <c r="A96" s="1"/>
      <c r="B96" s="5"/>
      <c r="C96" s="6"/>
      <c r="D96" s="6"/>
      <c r="E96" s="6"/>
      <c r="F96" s="6"/>
      <c r="G96" s="6"/>
      <c r="H96" s="6"/>
      <c r="I96" s="6"/>
      <c r="J96" s="6"/>
      <c r="K96" s="6"/>
      <c r="L96" s="6"/>
      <c r="M96" s="5"/>
      <c r="N96" s="6"/>
    </row>
    <row r="97" spans="1:14" x14ac:dyDescent="0.2">
      <c r="A97" s="1"/>
      <c r="B97" s="5"/>
      <c r="C97" s="6"/>
      <c r="D97" s="6"/>
      <c r="E97" s="6"/>
      <c r="F97" s="6"/>
      <c r="G97" s="6"/>
      <c r="H97" s="6"/>
      <c r="I97" s="6"/>
      <c r="J97" s="6"/>
      <c r="K97" s="6"/>
      <c r="L97" s="6"/>
      <c r="M97" s="5"/>
      <c r="N97" s="6"/>
    </row>
  </sheetData>
  <sheetProtection password="CB9F" sheet="1" objects="1" scenarios="1"/>
  <mergeCells count="3">
    <mergeCell ref="B3:G3"/>
    <mergeCell ref="B4:G4"/>
    <mergeCell ref="B5:G5"/>
  </mergeCells>
  <dataValidations count="1">
    <dataValidation type="decimal" operator="greaterThanOrEqual" allowBlank="1" showInputMessage="1" showErrorMessage="1" sqref="B89:M94 B16:M18 B20:M27 B32:M37 B40:M43 B49:M59 B62:M65 B68:M70 B73:M78 B80:M81 B86:M86 B9:M13" xr:uid="{A4ADE9FE-F77E-4CA7-B428-EBE19BB2247B}">
      <formula1>0</formula1>
    </dataValidation>
  </dataValidations>
  <pageMargins left="0.17" right="0.16" top="0.33" bottom="0.47" header="0.3" footer="0.17"/>
  <pageSetup orientation="landscape" r:id="rId1"/>
  <headerFooter>
    <oddFooter>&amp;LForm 606 (Effective July 2013) &amp;CPage &amp;P of &amp;N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20AC664-6965-4572-886D-D0516F3E3888}">
  <sheetPr codeName="Sheet4">
    <pageSetUpPr fitToPage="1"/>
  </sheetPr>
  <dimension ref="A1:N34"/>
  <sheetViews>
    <sheetView view="pageLayout" zoomScale="90" zoomScaleNormal="100" zoomScalePageLayoutView="90" workbookViewId="0"/>
  </sheetViews>
  <sheetFormatPr defaultRowHeight="15" x14ac:dyDescent="0.25"/>
  <cols>
    <col min="1" max="1" width="26.5703125" style="95" bestFit="1" customWidth="1"/>
    <col min="2" max="16384" width="9.140625" style="95"/>
  </cols>
  <sheetData>
    <row r="1" spans="1:14" ht="18" x14ac:dyDescent="0.25">
      <c r="A1" s="79"/>
      <c r="B1" s="148" t="s">
        <v>143</v>
      </c>
      <c r="C1" s="148"/>
      <c r="D1" s="148"/>
      <c r="E1" s="148"/>
      <c r="F1" s="148"/>
      <c r="G1" s="148"/>
      <c r="H1" s="148"/>
      <c r="I1" s="148"/>
      <c r="J1" s="148"/>
      <c r="K1" s="148"/>
      <c r="L1" s="148"/>
      <c r="M1" s="148"/>
      <c r="N1" s="148"/>
    </row>
    <row r="2" spans="1:14" x14ac:dyDescent="0.25">
      <c r="A2" s="79"/>
      <c r="B2" s="96"/>
      <c r="C2" s="96"/>
      <c r="D2" s="96"/>
      <c r="E2" s="96"/>
      <c r="F2" s="96"/>
      <c r="G2" s="96"/>
      <c r="H2" s="96"/>
      <c r="I2" s="96"/>
      <c r="J2" s="96"/>
      <c r="K2" s="96"/>
      <c r="L2" s="96"/>
      <c r="M2" s="96"/>
      <c r="N2" s="96"/>
    </row>
    <row r="3" spans="1:14" ht="15.75" thickBot="1" x14ac:dyDescent="0.3">
      <c r="A3" s="78" t="s">
        <v>133</v>
      </c>
      <c r="B3" s="147"/>
      <c r="C3" s="147"/>
      <c r="D3" s="147"/>
      <c r="E3" s="147"/>
      <c r="F3" s="147"/>
      <c r="G3" s="147"/>
      <c r="H3" s="96"/>
      <c r="I3" s="96"/>
      <c r="J3" s="96"/>
      <c r="K3" s="96"/>
      <c r="L3" s="96"/>
      <c r="M3" s="96"/>
      <c r="N3" s="96"/>
    </row>
    <row r="4" spans="1:14" ht="15.75" thickBot="1" x14ac:dyDescent="0.3">
      <c r="A4" s="78" t="s">
        <v>90</v>
      </c>
      <c r="B4" s="149"/>
      <c r="C4" s="149"/>
      <c r="D4" s="149"/>
      <c r="E4" s="149"/>
      <c r="F4" s="149"/>
      <c r="G4" s="149"/>
      <c r="H4" s="96"/>
      <c r="I4" s="96"/>
      <c r="J4" s="96"/>
      <c r="K4" s="96"/>
      <c r="L4" s="96"/>
      <c r="M4" s="96"/>
      <c r="N4" s="96"/>
    </row>
    <row r="5" spans="1:14" ht="15.75" thickBot="1" x14ac:dyDescent="0.3">
      <c r="A5" s="78" t="s">
        <v>99</v>
      </c>
      <c r="B5" s="149"/>
      <c r="C5" s="149"/>
      <c r="D5" s="149"/>
      <c r="E5" s="149"/>
      <c r="F5" s="149"/>
      <c r="G5" s="149"/>
      <c r="H5" s="79"/>
      <c r="I5" s="79"/>
      <c r="J5" s="79"/>
      <c r="K5" s="79"/>
      <c r="L5" s="79"/>
      <c r="M5" s="79"/>
      <c r="N5" s="79"/>
    </row>
    <row r="6" spans="1:14" x14ac:dyDescent="0.25">
      <c r="A6" s="79"/>
      <c r="B6" s="79"/>
      <c r="C6" s="79"/>
      <c r="D6" s="79"/>
      <c r="E6" s="79"/>
      <c r="F6" s="79"/>
      <c r="G6" s="79"/>
      <c r="H6" s="79"/>
      <c r="I6" s="79"/>
      <c r="J6" s="79"/>
      <c r="K6" s="79"/>
      <c r="L6" s="79"/>
      <c r="M6" s="79"/>
      <c r="N6" s="79"/>
    </row>
    <row r="7" spans="1:14" ht="26.25" x14ac:dyDescent="0.25">
      <c r="A7" s="79"/>
      <c r="B7" s="97" t="s">
        <v>101</v>
      </c>
      <c r="C7" s="97" t="s">
        <v>102</v>
      </c>
      <c r="D7" s="97" t="s">
        <v>103</v>
      </c>
      <c r="E7" s="97" t="s">
        <v>104</v>
      </c>
      <c r="F7" s="97" t="s">
        <v>105</v>
      </c>
      <c r="G7" s="97" t="s">
        <v>106</v>
      </c>
      <c r="H7" s="97" t="s">
        <v>107</v>
      </c>
      <c r="I7" s="97" t="s">
        <v>108</v>
      </c>
      <c r="J7" s="97" t="s">
        <v>109</v>
      </c>
      <c r="K7" s="97" t="s">
        <v>110</v>
      </c>
      <c r="L7" s="97" t="s">
        <v>111</v>
      </c>
      <c r="M7" s="97" t="s">
        <v>112</v>
      </c>
      <c r="N7" s="80" t="s">
        <v>17</v>
      </c>
    </row>
    <row r="8" spans="1:14" x14ac:dyDescent="0.25">
      <c r="A8" s="98" t="s">
        <v>113</v>
      </c>
      <c r="B8" s="141">
        <f>SUM('Program Revenue 1:Program Revenue 20'!B8)</f>
        <v>0</v>
      </c>
      <c r="C8" s="141">
        <f>SUM('Program Revenue 1:Program Revenue 20'!C8)</f>
        <v>0</v>
      </c>
      <c r="D8" s="141">
        <f>SUM('Program Revenue 1:Program Revenue 20'!D8)</f>
        <v>0</v>
      </c>
      <c r="E8" s="141">
        <f>SUM('Program Revenue 1:Program Revenue 20'!E8)</f>
        <v>0</v>
      </c>
      <c r="F8" s="141">
        <f>SUM('Program Revenue 1:Program Revenue 20'!F8)</f>
        <v>0</v>
      </c>
      <c r="G8" s="141">
        <f>SUM('Program Revenue 1:Program Revenue 20'!G8)</f>
        <v>0</v>
      </c>
      <c r="H8" s="141">
        <f>SUM('Program Revenue 1:Program Revenue 20'!H8)</f>
        <v>0</v>
      </c>
      <c r="I8" s="141">
        <f>SUM('Program Revenue 1:Program Revenue 20'!I8)</f>
        <v>0</v>
      </c>
      <c r="J8" s="141">
        <f>SUM('Program Revenue 1:Program Revenue 20'!J8)</f>
        <v>0</v>
      </c>
      <c r="K8" s="141">
        <f>SUM('Program Revenue 1:Program Revenue 20'!K8)</f>
        <v>0</v>
      </c>
      <c r="L8" s="141">
        <f>SUM('Program Revenue 1:Program Revenue 20'!L8)</f>
        <v>0</v>
      </c>
      <c r="M8" s="141">
        <f>SUM('Program Revenue 1:Program Revenue 20'!M8)</f>
        <v>0</v>
      </c>
      <c r="N8" s="141">
        <f>SUM(B8:M8)</f>
        <v>0</v>
      </c>
    </row>
    <row r="9" spans="1:14" x14ac:dyDescent="0.25">
      <c r="A9" s="79"/>
      <c r="B9" s="79"/>
      <c r="C9" s="79"/>
      <c r="D9" s="79"/>
      <c r="E9" s="79"/>
      <c r="F9" s="79"/>
      <c r="G9" s="79"/>
      <c r="H9" s="79"/>
      <c r="I9" s="79"/>
      <c r="J9" s="79"/>
      <c r="K9" s="79"/>
      <c r="L9" s="79"/>
      <c r="M9" s="79"/>
      <c r="N9" s="79"/>
    </row>
    <row r="10" spans="1:14" x14ac:dyDescent="0.25">
      <c r="A10" s="79"/>
      <c r="B10" s="79"/>
      <c r="C10" s="79"/>
      <c r="D10" s="79"/>
      <c r="E10" s="79"/>
      <c r="F10" s="79"/>
      <c r="G10" s="79"/>
      <c r="H10" s="79"/>
      <c r="I10" s="79"/>
      <c r="J10" s="79"/>
      <c r="K10" s="79"/>
      <c r="L10" s="79"/>
      <c r="M10" s="79"/>
      <c r="N10" s="79"/>
    </row>
    <row r="11" spans="1:14" ht="26.25" x14ac:dyDescent="0.25">
      <c r="A11" s="80"/>
      <c r="B11" s="81" t="s">
        <v>101</v>
      </c>
      <c r="C11" s="82" t="s">
        <v>102</v>
      </c>
      <c r="D11" s="82" t="s">
        <v>103</v>
      </c>
      <c r="E11" s="82" t="s">
        <v>104</v>
      </c>
      <c r="F11" s="82" t="s">
        <v>105</v>
      </c>
      <c r="G11" s="82" t="s">
        <v>106</v>
      </c>
      <c r="H11" s="82" t="s">
        <v>107</v>
      </c>
      <c r="I11" s="82" t="s">
        <v>108</v>
      </c>
      <c r="J11" s="82" t="s">
        <v>109</v>
      </c>
      <c r="K11" s="82" t="s">
        <v>110</v>
      </c>
      <c r="L11" s="82" t="s">
        <v>111</v>
      </c>
      <c r="M11" s="82" t="s">
        <v>112</v>
      </c>
      <c r="N11" s="83" t="s">
        <v>17</v>
      </c>
    </row>
    <row r="12" spans="1:14" x14ac:dyDescent="0.25">
      <c r="A12" s="84"/>
      <c r="B12" s="84">
        <v>1</v>
      </c>
      <c r="C12" s="84">
        <v>2</v>
      </c>
      <c r="D12" s="84">
        <v>3</v>
      </c>
      <c r="E12" s="84">
        <v>4</v>
      </c>
      <c r="F12" s="84">
        <v>5</v>
      </c>
      <c r="G12" s="84">
        <v>6</v>
      </c>
      <c r="H12" s="84">
        <v>7</v>
      </c>
      <c r="I12" s="84">
        <v>8</v>
      </c>
      <c r="J12" s="84">
        <v>9</v>
      </c>
      <c r="K12" s="84">
        <v>10</v>
      </c>
      <c r="L12" s="84">
        <v>11</v>
      </c>
      <c r="M12" s="84">
        <v>12</v>
      </c>
      <c r="N12" s="84">
        <v>13</v>
      </c>
    </row>
    <row r="13" spans="1:14" x14ac:dyDescent="0.25">
      <c r="A13" s="85" t="s">
        <v>114</v>
      </c>
      <c r="B13" s="92">
        <f>SUM('Program Revenue 1:Program Revenue 20'!B13)</f>
        <v>0</v>
      </c>
      <c r="C13" s="92">
        <f t="shared" ref="C13:M13" si="0">B29</f>
        <v>0</v>
      </c>
      <c r="D13" s="92">
        <f t="shared" si="0"/>
        <v>0</v>
      </c>
      <c r="E13" s="92">
        <f t="shared" si="0"/>
        <v>0</v>
      </c>
      <c r="F13" s="92">
        <f>E29</f>
        <v>0</v>
      </c>
      <c r="G13" s="92">
        <f t="shared" si="0"/>
        <v>0</v>
      </c>
      <c r="H13" s="92">
        <f t="shared" si="0"/>
        <v>0</v>
      </c>
      <c r="I13" s="92">
        <f t="shared" si="0"/>
        <v>0</v>
      </c>
      <c r="J13" s="92">
        <f t="shared" si="0"/>
        <v>0</v>
      </c>
      <c r="K13" s="92">
        <f t="shared" si="0"/>
        <v>0</v>
      </c>
      <c r="L13" s="92">
        <f t="shared" si="0"/>
        <v>0</v>
      </c>
      <c r="M13" s="92">
        <f t="shared" si="0"/>
        <v>0</v>
      </c>
      <c r="N13" s="92">
        <f>B13</f>
        <v>0</v>
      </c>
    </row>
    <row r="14" spans="1:14" x14ac:dyDescent="0.25">
      <c r="A14" s="86"/>
      <c r="B14" s="92"/>
      <c r="C14" s="92"/>
      <c r="D14" s="92"/>
      <c r="E14" s="92"/>
      <c r="F14" s="92"/>
      <c r="G14" s="92"/>
      <c r="H14" s="92"/>
      <c r="I14" s="92"/>
      <c r="J14" s="92"/>
      <c r="K14" s="92"/>
      <c r="L14" s="92"/>
      <c r="M14" s="92"/>
      <c r="N14" s="92"/>
    </row>
    <row r="15" spans="1:14" x14ac:dyDescent="0.25">
      <c r="A15" s="87" t="s">
        <v>115</v>
      </c>
      <c r="B15" s="92">
        <f>SUM('Program Revenue 1:Program Revenue 20'!B15)</f>
        <v>0</v>
      </c>
      <c r="C15" s="92">
        <f>SUM('Program Revenue 1:Program Revenue 20'!C15)</f>
        <v>0</v>
      </c>
      <c r="D15" s="92">
        <f>SUM('Program Revenue 1:Program Revenue 20'!D15)</f>
        <v>0</v>
      </c>
      <c r="E15" s="92">
        <f>SUM('Program Revenue 1:Program Revenue 20'!E15)</f>
        <v>0</v>
      </c>
      <c r="F15" s="92">
        <f>SUM('Program Revenue 1:Program Revenue 20'!F15)</f>
        <v>0</v>
      </c>
      <c r="G15" s="92">
        <f>SUM('Program Revenue 1:Program Revenue 20'!G15)</f>
        <v>0</v>
      </c>
      <c r="H15" s="92">
        <f>SUM('Program Revenue 1:Program Revenue 20'!H15)</f>
        <v>0</v>
      </c>
      <c r="I15" s="92">
        <f>SUM('Program Revenue 1:Program Revenue 20'!I15)</f>
        <v>0</v>
      </c>
      <c r="J15" s="92">
        <f>SUM('Program Revenue 1:Program Revenue 20'!J15)</f>
        <v>0</v>
      </c>
      <c r="K15" s="92">
        <f>SUM('Program Revenue 1:Program Revenue 20'!K15)</f>
        <v>0</v>
      </c>
      <c r="L15" s="92">
        <f>SUM('Program Revenue 1:Program Revenue 20'!L15)</f>
        <v>0</v>
      </c>
      <c r="M15" s="92">
        <f>SUM('Program Revenue 1:Program Revenue 20'!M15)</f>
        <v>0</v>
      </c>
      <c r="N15" s="92">
        <f>SUM(B15:M15)</f>
        <v>0</v>
      </c>
    </row>
    <row r="16" spans="1:14" x14ac:dyDescent="0.25">
      <c r="A16" s="88" t="s">
        <v>116</v>
      </c>
      <c r="B16" s="92">
        <f>SUM('Program Revenue 1:Program Revenue 20'!B16)</f>
        <v>0</v>
      </c>
      <c r="C16" s="92">
        <f>SUM('Program Revenue 1:Program Revenue 20'!C16)</f>
        <v>0</v>
      </c>
      <c r="D16" s="92">
        <f>SUM('Program Revenue 1:Program Revenue 20'!D16)</f>
        <v>0</v>
      </c>
      <c r="E16" s="92">
        <f>SUM('Program Revenue 1:Program Revenue 20'!E16)</f>
        <v>0</v>
      </c>
      <c r="F16" s="92">
        <f>SUM('Program Revenue 1:Program Revenue 20'!F16)</f>
        <v>0</v>
      </c>
      <c r="G16" s="92">
        <f>SUM('Program Revenue 1:Program Revenue 20'!G16)</f>
        <v>0</v>
      </c>
      <c r="H16" s="92">
        <f>SUM('Program Revenue 1:Program Revenue 20'!H16)</f>
        <v>0</v>
      </c>
      <c r="I16" s="92">
        <f>SUM('Program Revenue 1:Program Revenue 20'!I16)</f>
        <v>0</v>
      </c>
      <c r="J16" s="92">
        <f>SUM('Program Revenue 1:Program Revenue 20'!J16)</f>
        <v>0</v>
      </c>
      <c r="K16" s="92">
        <f>SUM('Program Revenue 1:Program Revenue 20'!K16)</f>
        <v>0</v>
      </c>
      <c r="L16" s="92">
        <f>SUM('Program Revenue 1:Program Revenue 20'!L16)</f>
        <v>0</v>
      </c>
      <c r="M16" s="92">
        <f>SUM('Program Revenue 1:Program Revenue 20'!M16)</f>
        <v>0</v>
      </c>
      <c r="N16" s="92">
        <f>SUM(B16:M16)</f>
        <v>0</v>
      </c>
    </row>
    <row r="17" spans="1:14" x14ac:dyDescent="0.25">
      <c r="A17" s="85" t="s">
        <v>117</v>
      </c>
      <c r="B17" s="93">
        <f t="shared" ref="B17:M17" si="1">SUM(B15:B16)</f>
        <v>0</v>
      </c>
      <c r="C17" s="93">
        <f t="shared" si="1"/>
        <v>0</v>
      </c>
      <c r="D17" s="93">
        <f t="shared" si="1"/>
        <v>0</v>
      </c>
      <c r="E17" s="93">
        <f t="shared" si="1"/>
        <v>0</v>
      </c>
      <c r="F17" s="93">
        <f t="shared" si="1"/>
        <v>0</v>
      </c>
      <c r="G17" s="93">
        <f t="shared" si="1"/>
        <v>0</v>
      </c>
      <c r="H17" s="93">
        <f t="shared" si="1"/>
        <v>0</v>
      </c>
      <c r="I17" s="93">
        <f t="shared" si="1"/>
        <v>0</v>
      </c>
      <c r="J17" s="93">
        <f t="shared" si="1"/>
        <v>0</v>
      </c>
      <c r="K17" s="93">
        <f t="shared" si="1"/>
        <v>0</v>
      </c>
      <c r="L17" s="93">
        <f t="shared" si="1"/>
        <v>0</v>
      </c>
      <c r="M17" s="93">
        <f t="shared" si="1"/>
        <v>0</v>
      </c>
      <c r="N17" s="94">
        <f>SUM(N15:N16)</f>
        <v>0</v>
      </c>
    </row>
    <row r="18" spans="1:14" x14ac:dyDescent="0.25">
      <c r="A18" s="86"/>
      <c r="B18" s="92"/>
      <c r="C18" s="92"/>
      <c r="D18" s="92"/>
      <c r="E18" s="92"/>
      <c r="F18" s="92"/>
      <c r="G18" s="92"/>
      <c r="H18" s="92"/>
      <c r="I18" s="92"/>
      <c r="J18" s="92"/>
      <c r="K18" s="92"/>
      <c r="L18" s="92"/>
      <c r="M18" s="92"/>
      <c r="N18" s="92"/>
    </row>
    <row r="19" spans="1:14" x14ac:dyDescent="0.25">
      <c r="A19" s="87" t="s">
        <v>118</v>
      </c>
      <c r="B19" s="92">
        <f>SUM('Program Revenue 1:Program Revenue 20'!B19)</f>
        <v>0</v>
      </c>
      <c r="C19" s="92">
        <f>SUM('Program Revenue 1:Program Revenue 20'!C19)</f>
        <v>0</v>
      </c>
      <c r="D19" s="92">
        <f>SUM('Program Revenue 1:Program Revenue 20'!D19)</f>
        <v>0</v>
      </c>
      <c r="E19" s="92">
        <f>SUM('Program Revenue 1:Program Revenue 20'!E19)</f>
        <v>0</v>
      </c>
      <c r="F19" s="92">
        <f>SUM('Program Revenue 1:Program Revenue 20'!F19)</f>
        <v>0</v>
      </c>
      <c r="G19" s="92">
        <f>SUM('Program Revenue 1:Program Revenue 20'!G19)</f>
        <v>0</v>
      </c>
      <c r="H19" s="92">
        <f>SUM('Program Revenue 1:Program Revenue 20'!H19)</f>
        <v>0</v>
      </c>
      <c r="I19" s="92">
        <f>SUM('Program Revenue 1:Program Revenue 20'!I19)</f>
        <v>0</v>
      </c>
      <c r="J19" s="92">
        <f>SUM('Program Revenue 1:Program Revenue 20'!J19)</f>
        <v>0</v>
      </c>
      <c r="K19" s="92">
        <f>SUM('Program Revenue 1:Program Revenue 20'!K19)</f>
        <v>0</v>
      </c>
      <c r="L19" s="92">
        <f>SUM('Program Revenue 1:Program Revenue 20'!L19)</f>
        <v>0</v>
      </c>
      <c r="M19" s="92">
        <f>SUM('Program Revenue 1:Program Revenue 20'!M19)</f>
        <v>0</v>
      </c>
      <c r="N19" s="92">
        <f>SUM(B19:M19)</f>
        <v>0</v>
      </c>
    </row>
    <row r="20" spans="1:14" x14ac:dyDescent="0.25">
      <c r="A20" s="88" t="s">
        <v>119</v>
      </c>
      <c r="B20" s="92">
        <f>SUM('Program Revenue 1:Program Revenue 20'!B20)</f>
        <v>0</v>
      </c>
      <c r="C20" s="92">
        <f>SUM('Program Revenue 1:Program Revenue 20'!C20)</f>
        <v>0</v>
      </c>
      <c r="D20" s="92">
        <f>SUM('Program Revenue 1:Program Revenue 20'!D20)</f>
        <v>0</v>
      </c>
      <c r="E20" s="92">
        <f>SUM('Program Revenue 1:Program Revenue 20'!E20)</f>
        <v>0</v>
      </c>
      <c r="F20" s="92">
        <f>SUM('Program Revenue 1:Program Revenue 20'!F20)</f>
        <v>0</v>
      </c>
      <c r="G20" s="92">
        <f>SUM('Program Revenue 1:Program Revenue 20'!G20)</f>
        <v>0</v>
      </c>
      <c r="H20" s="92">
        <f>SUM('Program Revenue 1:Program Revenue 20'!H20)</f>
        <v>0</v>
      </c>
      <c r="I20" s="92">
        <f>SUM('Program Revenue 1:Program Revenue 20'!I20)</f>
        <v>0</v>
      </c>
      <c r="J20" s="92">
        <f>SUM('Program Revenue 1:Program Revenue 20'!J20)</f>
        <v>0</v>
      </c>
      <c r="K20" s="92">
        <f>SUM('Program Revenue 1:Program Revenue 20'!K20)</f>
        <v>0</v>
      </c>
      <c r="L20" s="92">
        <f>SUM('Program Revenue 1:Program Revenue 20'!L20)</f>
        <v>0</v>
      </c>
      <c r="M20" s="92">
        <f>SUM('Program Revenue 1:Program Revenue 20'!M20)</f>
        <v>0</v>
      </c>
      <c r="N20" s="92">
        <f>SUM(B20:M20)</f>
        <v>0</v>
      </c>
    </row>
    <row r="21" spans="1:14" x14ac:dyDescent="0.25">
      <c r="A21" s="85" t="s">
        <v>120</v>
      </c>
      <c r="B21" s="93">
        <f>SUM(B19:B20)</f>
        <v>0</v>
      </c>
      <c r="C21" s="93">
        <f t="shared" ref="C21:N21" si="2">SUM(C19:C20)</f>
        <v>0</v>
      </c>
      <c r="D21" s="93">
        <f t="shared" si="2"/>
        <v>0</v>
      </c>
      <c r="E21" s="93">
        <f t="shared" si="2"/>
        <v>0</v>
      </c>
      <c r="F21" s="93">
        <f>SUM(F19:F20)</f>
        <v>0</v>
      </c>
      <c r="G21" s="93">
        <f t="shared" si="2"/>
        <v>0</v>
      </c>
      <c r="H21" s="93">
        <f t="shared" si="2"/>
        <v>0</v>
      </c>
      <c r="I21" s="93">
        <f t="shared" si="2"/>
        <v>0</v>
      </c>
      <c r="J21" s="93">
        <f t="shared" si="2"/>
        <v>0</v>
      </c>
      <c r="K21" s="93">
        <f t="shared" si="2"/>
        <v>0</v>
      </c>
      <c r="L21" s="93">
        <f t="shared" si="2"/>
        <v>0</v>
      </c>
      <c r="M21" s="93">
        <f t="shared" si="2"/>
        <v>0</v>
      </c>
      <c r="N21" s="94">
        <f t="shared" si="2"/>
        <v>0</v>
      </c>
    </row>
    <row r="22" spans="1:14" x14ac:dyDescent="0.25">
      <c r="A22" s="86"/>
      <c r="B22" s="92"/>
      <c r="C22" s="92"/>
      <c r="D22" s="92"/>
      <c r="E22" s="92"/>
      <c r="F22" s="92"/>
      <c r="G22" s="92"/>
      <c r="H22" s="92"/>
      <c r="I22" s="92"/>
      <c r="J22" s="92"/>
      <c r="K22" s="92"/>
      <c r="L22" s="92"/>
      <c r="M22" s="92"/>
      <c r="N22" s="92"/>
    </row>
    <row r="23" spans="1:14" x14ac:dyDescent="0.25">
      <c r="A23" s="85" t="s">
        <v>121</v>
      </c>
      <c r="B23" s="93">
        <f t="shared" ref="B23:N23" si="3">SUM(B13,B17,B21)</f>
        <v>0</v>
      </c>
      <c r="C23" s="93">
        <f t="shared" si="3"/>
        <v>0</v>
      </c>
      <c r="D23" s="93">
        <f t="shared" si="3"/>
        <v>0</v>
      </c>
      <c r="E23" s="93">
        <f t="shared" si="3"/>
        <v>0</v>
      </c>
      <c r="F23" s="93">
        <f t="shared" si="3"/>
        <v>0</v>
      </c>
      <c r="G23" s="93">
        <f t="shared" si="3"/>
        <v>0</v>
      </c>
      <c r="H23" s="93">
        <f t="shared" si="3"/>
        <v>0</v>
      </c>
      <c r="I23" s="93">
        <f t="shared" si="3"/>
        <v>0</v>
      </c>
      <c r="J23" s="93">
        <f t="shared" si="3"/>
        <v>0</v>
      </c>
      <c r="K23" s="93">
        <f t="shared" si="3"/>
        <v>0</v>
      </c>
      <c r="L23" s="93">
        <f t="shared" si="3"/>
        <v>0</v>
      </c>
      <c r="M23" s="93">
        <f t="shared" si="3"/>
        <v>0</v>
      </c>
      <c r="N23" s="94">
        <f t="shared" si="3"/>
        <v>0</v>
      </c>
    </row>
    <row r="24" spans="1:14" x14ac:dyDescent="0.25">
      <c r="A24" s="86"/>
      <c r="B24" s="92"/>
      <c r="C24" s="92"/>
      <c r="D24" s="92"/>
      <c r="E24" s="92"/>
      <c r="F24" s="92"/>
      <c r="G24" s="92"/>
      <c r="H24" s="92"/>
      <c r="I24" s="92"/>
      <c r="J24" s="92"/>
      <c r="K24" s="92"/>
      <c r="L24" s="92"/>
      <c r="M24" s="92"/>
      <c r="N24" s="92"/>
    </row>
    <row r="25" spans="1:14" x14ac:dyDescent="0.25">
      <c r="A25" s="87" t="s">
        <v>122</v>
      </c>
      <c r="B25" s="92">
        <f>SUM('Program Revenue 1:Program Revenue 20'!B25)</f>
        <v>0</v>
      </c>
      <c r="C25" s="92">
        <f>SUM('Program Revenue 1:Program Revenue 20'!C25)</f>
        <v>0</v>
      </c>
      <c r="D25" s="92">
        <f>SUM('Program Revenue 1:Program Revenue 20'!D25)</f>
        <v>0</v>
      </c>
      <c r="E25" s="92">
        <f>SUM('Program Revenue 1:Program Revenue 20'!E25)</f>
        <v>0</v>
      </c>
      <c r="F25" s="92">
        <f>SUM('Program Revenue 1:Program Revenue 20'!F25)</f>
        <v>0</v>
      </c>
      <c r="G25" s="92">
        <f>SUM('Program Revenue 1:Program Revenue 20'!G25)</f>
        <v>0</v>
      </c>
      <c r="H25" s="92">
        <f>SUM('Program Revenue 1:Program Revenue 20'!H25)</f>
        <v>0</v>
      </c>
      <c r="I25" s="92">
        <f>SUM('Program Revenue 1:Program Revenue 20'!I25)</f>
        <v>0</v>
      </c>
      <c r="J25" s="92">
        <f>SUM('Program Revenue 1:Program Revenue 20'!J25)</f>
        <v>0</v>
      </c>
      <c r="K25" s="92">
        <f>SUM('Program Revenue 1:Program Revenue 20'!K25)</f>
        <v>0</v>
      </c>
      <c r="L25" s="92">
        <f>SUM('Program Revenue 1:Program Revenue 20'!L25)</f>
        <v>0</v>
      </c>
      <c r="M25" s="92">
        <f>SUM('Program Revenue 1:Program Revenue 20'!M25)</f>
        <v>0</v>
      </c>
      <c r="N25" s="92">
        <f>SUM(B25:M25)</f>
        <v>0</v>
      </c>
    </row>
    <row r="26" spans="1:14" x14ac:dyDescent="0.25">
      <c r="A26" s="88" t="s">
        <v>145</v>
      </c>
      <c r="B26" s="92">
        <f>SUM('Program Revenue 1:Program Revenue 20'!B26)</f>
        <v>0</v>
      </c>
      <c r="C26" s="92">
        <f>SUM('Program Revenue 1:Program Revenue 20'!C26)</f>
        <v>0</v>
      </c>
      <c r="D26" s="92">
        <f>SUM('Program Revenue 1:Program Revenue 20'!D26)</f>
        <v>0</v>
      </c>
      <c r="E26" s="92">
        <f>SUM('Program Revenue 1:Program Revenue 20'!E26)</f>
        <v>0</v>
      </c>
      <c r="F26" s="92">
        <f>SUM('Program Revenue 1:Program Revenue 20'!F26)</f>
        <v>0</v>
      </c>
      <c r="G26" s="92">
        <f>SUM('Program Revenue 1:Program Revenue 20'!G26)</f>
        <v>0</v>
      </c>
      <c r="H26" s="92">
        <f>SUM('Program Revenue 1:Program Revenue 20'!H26)</f>
        <v>0</v>
      </c>
      <c r="I26" s="92">
        <f>SUM('Program Revenue 1:Program Revenue 20'!I26)</f>
        <v>0</v>
      </c>
      <c r="J26" s="92">
        <f>SUM('Program Revenue 1:Program Revenue 20'!J26)</f>
        <v>0</v>
      </c>
      <c r="K26" s="92">
        <f>SUM('Program Revenue 1:Program Revenue 20'!K26)</f>
        <v>0</v>
      </c>
      <c r="L26" s="92">
        <f>SUM('Program Revenue 1:Program Revenue 20'!L26)</f>
        <v>0</v>
      </c>
      <c r="M26" s="92">
        <f>SUM('Program Revenue 1:Program Revenue 20'!M26)</f>
        <v>0</v>
      </c>
      <c r="N26" s="92">
        <f>SUM(B26:M26)</f>
        <v>0</v>
      </c>
    </row>
    <row r="27" spans="1:14" x14ac:dyDescent="0.25">
      <c r="A27" s="88" t="s">
        <v>123</v>
      </c>
      <c r="B27" s="92">
        <f>SUM('Program Revenue 1:Program Revenue 20'!B27)</f>
        <v>0</v>
      </c>
      <c r="C27" s="92">
        <f>SUM('Program Revenue 1:Program Revenue 20'!C27)</f>
        <v>0</v>
      </c>
      <c r="D27" s="92">
        <f>SUM('Program Revenue 1:Program Revenue 20'!D27)</f>
        <v>0</v>
      </c>
      <c r="E27" s="92">
        <f>SUM('Program Revenue 1:Program Revenue 20'!E27)</f>
        <v>0</v>
      </c>
      <c r="F27" s="92">
        <f>SUM('Program Revenue 1:Program Revenue 20'!F27)</f>
        <v>0</v>
      </c>
      <c r="G27" s="92">
        <f>SUM('Program Revenue 1:Program Revenue 20'!G27)</f>
        <v>0</v>
      </c>
      <c r="H27" s="92">
        <f>SUM('Program Revenue 1:Program Revenue 20'!H27)</f>
        <v>0</v>
      </c>
      <c r="I27" s="92">
        <f>SUM('Program Revenue 1:Program Revenue 20'!I27)</f>
        <v>0</v>
      </c>
      <c r="J27" s="92">
        <f>SUM('Program Revenue 1:Program Revenue 20'!J27)</f>
        <v>0</v>
      </c>
      <c r="K27" s="92">
        <f>SUM('Program Revenue 1:Program Revenue 20'!K27)</f>
        <v>0</v>
      </c>
      <c r="L27" s="92">
        <f>SUM('Program Revenue 1:Program Revenue 20'!L27)</f>
        <v>0</v>
      </c>
      <c r="M27" s="92">
        <f>SUM('Program Revenue 1:Program Revenue 20'!M27)</f>
        <v>0</v>
      </c>
      <c r="N27" s="92">
        <f>SUM(B27:M27)</f>
        <v>0</v>
      </c>
    </row>
    <row r="28" spans="1:14" x14ac:dyDescent="0.25">
      <c r="A28" s="86"/>
      <c r="B28" s="92"/>
      <c r="C28" s="92"/>
      <c r="D28" s="92"/>
      <c r="E28" s="92"/>
      <c r="F28" s="92"/>
      <c r="G28" s="92"/>
      <c r="H28" s="92"/>
      <c r="I28" s="92"/>
      <c r="J28" s="92"/>
      <c r="K28" s="92"/>
      <c r="L28" s="92"/>
      <c r="M28" s="92"/>
      <c r="N28" s="92"/>
    </row>
    <row r="29" spans="1:14" x14ac:dyDescent="0.25">
      <c r="A29" s="85" t="s">
        <v>124</v>
      </c>
      <c r="B29" s="93">
        <f t="shared" ref="B29:N29" si="4">(B23-SUM(B25:B27))</f>
        <v>0</v>
      </c>
      <c r="C29" s="93">
        <f t="shared" si="4"/>
        <v>0</v>
      </c>
      <c r="D29" s="93">
        <f t="shared" si="4"/>
        <v>0</v>
      </c>
      <c r="E29" s="93">
        <f t="shared" si="4"/>
        <v>0</v>
      </c>
      <c r="F29" s="93">
        <f t="shared" si="4"/>
        <v>0</v>
      </c>
      <c r="G29" s="93">
        <f t="shared" si="4"/>
        <v>0</v>
      </c>
      <c r="H29" s="93">
        <f t="shared" si="4"/>
        <v>0</v>
      </c>
      <c r="I29" s="93">
        <f t="shared" si="4"/>
        <v>0</v>
      </c>
      <c r="J29" s="93">
        <f t="shared" si="4"/>
        <v>0</v>
      </c>
      <c r="K29" s="93">
        <f t="shared" si="4"/>
        <v>0</v>
      </c>
      <c r="L29" s="93">
        <f t="shared" si="4"/>
        <v>0</v>
      </c>
      <c r="M29" s="93">
        <f t="shared" si="4"/>
        <v>0</v>
      </c>
      <c r="N29" s="94">
        <f t="shared" si="4"/>
        <v>0</v>
      </c>
    </row>
    <row r="30" spans="1:14" x14ac:dyDescent="0.25">
      <c r="A30" s="86"/>
      <c r="B30" s="86"/>
      <c r="C30" s="86"/>
      <c r="D30" s="86"/>
      <c r="E30" s="86"/>
      <c r="F30" s="86"/>
      <c r="G30" s="86"/>
      <c r="H30" s="86"/>
      <c r="I30" s="86"/>
      <c r="J30" s="86"/>
      <c r="K30" s="86"/>
      <c r="L30" s="86"/>
      <c r="M30" s="86"/>
      <c r="N30" s="86"/>
    </row>
    <row r="31" spans="1:14" x14ac:dyDescent="0.25">
      <c r="A31" s="87" t="s">
        <v>125</v>
      </c>
      <c r="B31" s="36">
        <f>IFERROR((B25-B21)/(B13+B17-B26),0)</f>
        <v>0</v>
      </c>
      <c r="C31" s="36">
        <f t="shared" ref="C31:M31" si="5">IFERROR((C25-C21)/(C13+C17-C26),0)</f>
        <v>0</v>
      </c>
      <c r="D31" s="36">
        <f t="shared" si="5"/>
        <v>0</v>
      </c>
      <c r="E31" s="36">
        <f t="shared" si="5"/>
        <v>0</v>
      </c>
      <c r="F31" s="36">
        <f t="shared" si="5"/>
        <v>0</v>
      </c>
      <c r="G31" s="36">
        <f t="shared" si="5"/>
        <v>0</v>
      </c>
      <c r="H31" s="36">
        <f t="shared" si="5"/>
        <v>0</v>
      </c>
      <c r="I31" s="36">
        <f t="shared" si="5"/>
        <v>0</v>
      </c>
      <c r="J31" s="36">
        <f t="shared" si="5"/>
        <v>0</v>
      </c>
      <c r="K31" s="36">
        <f t="shared" si="5"/>
        <v>0</v>
      </c>
      <c r="L31" s="36">
        <f t="shared" si="5"/>
        <v>0</v>
      </c>
      <c r="M31" s="36">
        <f t="shared" si="5"/>
        <v>0</v>
      </c>
      <c r="N31" s="36">
        <f>AVERAGE(B31:M31)</f>
        <v>0</v>
      </c>
    </row>
    <row r="32" spans="1:14" x14ac:dyDescent="0.25">
      <c r="A32" s="89" t="s">
        <v>126</v>
      </c>
      <c r="B32" s="37">
        <f>IFERROR((SUM($B$25:B$25)-SUM($B$21:B$21))/($B$13+SUM($B$17:B$17)-SUM($B$26:B$26)),0)</f>
        <v>0</v>
      </c>
      <c r="C32" s="37">
        <f>IFERROR((SUM($B$25:C$25)-SUM($B$21:C$21))/($B$13+SUM($B$17:C$17)-SUM($B$26:C$26)),0)</f>
        <v>0</v>
      </c>
      <c r="D32" s="37">
        <f>IFERROR((SUM($B$25:D$25)-SUM($B$21:D$21))/($B$13+SUM($B$17:D$17)-SUM($B$26:D$26)),0)</f>
        <v>0</v>
      </c>
      <c r="E32" s="37">
        <f>IFERROR((SUM($B$25:E$25)-SUM($B$21:E$21))/($B$13+SUM($B$17:E$17)-SUM($B$26:E$26)),0)</f>
        <v>0</v>
      </c>
      <c r="F32" s="37">
        <f>IFERROR((SUM($B$25:F$25)-SUM($B$21:F$21))/($B$13+SUM($B$17:F$17)-SUM($B$26:F$26)),0)</f>
        <v>0</v>
      </c>
      <c r="G32" s="37">
        <f>IFERROR((SUM($B$25:G$25)-SUM($B$21:G$21))/($B$13+SUM($B$17:G$17)-SUM($B$26:G$26)),0)</f>
        <v>0</v>
      </c>
      <c r="H32" s="37">
        <f>IFERROR((SUM($B$25:H$25)-SUM($B$21:H$21))/($B$13+SUM($B$17:H$17)-SUM($B$26:H$26)),0)</f>
        <v>0</v>
      </c>
      <c r="I32" s="37">
        <f>IFERROR((SUM($B$25:I$25)-SUM($B$21:I$21))/($B$13+SUM($B$17:I$17)-SUM($B$26:I$26)),0)</f>
        <v>0</v>
      </c>
      <c r="J32" s="37">
        <f>IFERROR((SUM($B$25:J$25)-SUM($B$21:J$21))/($B$13+SUM($B$17:J$17)-SUM($B$26:J$26)),0)</f>
        <v>0</v>
      </c>
      <c r="K32" s="37">
        <f>IFERROR((SUM($B$25:K$25)-SUM($B$21:K$21))/($B$13+SUM($B$17:K$17)-SUM($B$26:K$26)),0)</f>
        <v>0</v>
      </c>
      <c r="L32" s="37">
        <f>IFERROR((SUM($B$25:L$25)-SUM($B$21:L$21))/($B$13+SUM($B$17:L$17)-SUM($B$26:L$26)),0)</f>
        <v>0</v>
      </c>
      <c r="M32" s="37">
        <f>IFERROR((SUM($B$25:M$25)-SUM($B$21:M$21))/($B$13+SUM($B$17:M$17)-SUM($B$26:M$26)),0)</f>
        <v>0</v>
      </c>
      <c r="N32" s="37">
        <f>M32</f>
        <v>0</v>
      </c>
    </row>
    <row r="33" spans="1:14" x14ac:dyDescent="0.25">
      <c r="A33" s="86"/>
      <c r="B33" s="37"/>
      <c r="C33" s="37"/>
      <c r="D33" s="37"/>
      <c r="E33" s="37"/>
      <c r="F33" s="37"/>
      <c r="G33" s="37"/>
      <c r="H33" s="37"/>
      <c r="I33" s="37"/>
      <c r="J33" s="37"/>
      <c r="K33" s="37"/>
      <c r="L33" s="37"/>
      <c r="M33" s="37"/>
      <c r="N33" s="37"/>
    </row>
    <row r="34" spans="1:14" x14ac:dyDescent="0.25">
      <c r="A34" s="85" t="s">
        <v>127</v>
      </c>
      <c r="B34" s="38">
        <f>IF($B$13=0,0,(B29/$B$13)-1)</f>
        <v>0</v>
      </c>
      <c r="C34" s="38">
        <f t="shared" ref="C34:M34" si="6">IF($B$13=0,0,(C29/$B$13)-1)</f>
        <v>0</v>
      </c>
      <c r="D34" s="38">
        <f t="shared" si="6"/>
        <v>0</v>
      </c>
      <c r="E34" s="38">
        <f t="shared" si="6"/>
        <v>0</v>
      </c>
      <c r="F34" s="38">
        <f t="shared" si="6"/>
        <v>0</v>
      </c>
      <c r="G34" s="38">
        <f t="shared" si="6"/>
        <v>0</v>
      </c>
      <c r="H34" s="38">
        <f t="shared" si="6"/>
        <v>0</v>
      </c>
      <c r="I34" s="38">
        <f t="shared" si="6"/>
        <v>0</v>
      </c>
      <c r="J34" s="38">
        <f t="shared" si="6"/>
        <v>0</v>
      </c>
      <c r="K34" s="38">
        <f t="shared" si="6"/>
        <v>0</v>
      </c>
      <c r="L34" s="38">
        <f t="shared" si="6"/>
        <v>0</v>
      </c>
      <c r="M34" s="38">
        <f t="shared" si="6"/>
        <v>0</v>
      </c>
      <c r="N34" s="38">
        <f>IF($B$13=0,0,(N29/$B$13)-1)</f>
        <v>0</v>
      </c>
    </row>
  </sheetData>
  <sheetProtection password="CB9F" sheet="1" objects="1" scenarios="1"/>
  <mergeCells count="4">
    <mergeCell ref="B1:N1"/>
    <mergeCell ref="B3:G3"/>
    <mergeCell ref="B4:G4"/>
    <mergeCell ref="B5:G5"/>
  </mergeCells>
  <conditionalFormatting sqref="B13 B15:M17 B19:M21 B25:M27 B23:N23">
    <cfRule type="cellIs" dxfId="100" priority="2" operator="equal">
      <formula>""</formula>
    </cfRule>
  </conditionalFormatting>
  <dataValidations disablePrompts="1" count="2">
    <dataValidation type="whole" operator="greaterThanOrEqual" allowBlank="1" showInputMessage="1" showErrorMessage="1" sqref="B13:N29" xr:uid="{D44B3B71-9A23-4440-98D8-BC25E349D7D4}">
      <formula1>0</formula1>
    </dataValidation>
    <dataValidation type="decimal" operator="greaterThanOrEqual" allowBlank="1" showInputMessage="1" showErrorMessage="1" sqref="B8:N8" xr:uid="{84312948-7845-4B8A-B54A-AC7FBEE61FEF}">
      <formula1>0</formula1>
    </dataValidation>
  </dataValidations>
  <pageMargins left="0.7" right="0.7" top="0.75" bottom="0.75" header="0.3" footer="0.3"/>
  <pageSetup scale="84" fitToHeight="0" orientation="landscape" r:id="rId1"/>
  <headerFooter>
    <oddHeader xml:space="preserve">&amp;L </oddHeader>
    <oddFooter>&amp;LForm 606 (Effective July 2013) &amp;CPage &amp;P of &amp;N</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6469E9A-0B85-492D-9056-FD77088E8DEA}">
  <sheetPr codeName="Sheet5">
    <pageSetUpPr fitToPage="1"/>
  </sheetPr>
  <dimension ref="A1:N960"/>
  <sheetViews>
    <sheetView view="pageLayout" zoomScale="80" zoomScaleNormal="100" zoomScalePageLayoutView="80" workbookViewId="0">
      <selection activeCell="A3" sqref="A3"/>
    </sheetView>
  </sheetViews>
  <sheetFormatPr defaultRowHeight="14.25" customHeight="1" x14ac:dyDescent="0.2"/>
  <cols>
    <col min="1" max="1" width="26.28515625" style="31" bestFit="1" customWidth="1"/>
    <col min="2" max="13" width="11.42578125" style="31" bestFit="1" customWidth="1"/>
    <col min="14" max="14" width="12.42578125" style="32" bestFit="1" customWidth="1"/>
    <col min="15" max="15" width="9.42578125" style="31" bestFit="1" customWidth="1"/>
    <col min="16" max="17" width="9.140625" style="31"/>
    <col min="18" max="18" width="11" style="31" bestFit="1" customWidth="1"/>
    <col min="19" max="16384" width="9.140625" style="31"/>
  </cols>
  <sheetData>
    <row r="1" spans="1:14" customFormat="1" ht="18" x14ac:dyDescent="0.25">
      <c r="A1" s="151" t="s">
        <v>144</v>
      </c>
      <c r="B1" s="151"/>
      <c r="C1" s="151"/>
      <c r="D1" s="151"/>
      <c r="E1" s="151"/>
      <c r="F1" s="151"/>
      <c r="G1" s="151"/>
      <c r="H1" s="151"/>
      <c r="I1" s="151"/>
      <c r="J1" s="151"/>
      <c r="K1" s="151"/>
      <c r="L1" s="151"/>
      <c r="M1" s="151"/>
    </row>
    <row r="2" spans="1:14" customFormat="1" ht="18" x14ac:dyDescent="0.25">
      <c r="A2" s="39"/>
      <c r="B2" s="39"/>
      <c r="C2" s="39"/>
      <c r="D2" s="39"/>
      <c r="E2" s="39"/>
      <c r="F2" s="39"/>
      <c r="G2" s="39"/>
      <c r="H2" s="39"/>
      <c r="I2" s="39"/>
      <c r="J2" s="39"/>
      <c r="K2" s="39"/>
      <c r="L2" s="39"/>
      <c r="M2" s="39"/>
    </row>
    <row r="3" spans="1:14" ht="13.5" thickBot="1" x14ac:dyDescent="0.25">
      <c r="A3" s="42" t="s">
        <v>133</v>
      </c>
      <c r="B3" s="150"/>
      <c r="C3" s="150"/>
      <c r="D3" s="150"/>
      <c r="E3" s="150"/>
      <c r="F3" s="35"/>
      <c r="G3" s="91" t="s">
        <v>148</v>
      </c>
      <c r="H3" s="150"/>
      <c r="I3" s="150"/>
      <c r="J3" s="150"/>
      <c r="K3" s="150"/>
      <c r="L3" s="35"/>
      <c r="M3" s="91" t="s">
        <v>100</v>
      </c>
      <c r="N3" s="90">
        <v>0</v>
      </c>
    </row>
    <row r="4" spans="1:14" ht="14.25" customHeight="1" thickBot="1" x14ac:dyDescent="0.25">
      <c r="A4" s="42" t="s">
        <v>90</v>
      </c>
      <c r="B4" s="152"/>
      <c r="C4" s="152"/>
      <c r="D4" s="152"/>
      <c r="E4" s="152"/>
      <c r="F4" s="35"/>
      <c r="G4" s="91" t="s">
        <v>128</v>
      </c>
      <c r="H4" s="152"/>
      <c r="I4" s="152"/>
      <c r="J4" s="152"/>
      <c r="K4" s="152"/>
      <c r="L4" s="35"/>
      <c r="M4" s="35"/>
      <c r="N4" s="35"/>
    </row>
    <row r="5" spans="1:14" ht="14.25" customHeight="1" thickBot="1" x14ac:dyDescent="0.25">
      <c r="A5" s="42" t="s">
        <v>99</v>
      </c>
      <c r="B5" s="150"/>
      <c r="C5" s="150"/>
      <c r="D5" s="150"/>
      <c r="E5" s="150"/>
      <c r="F5" s="35"/>
      <c r="G5" s="91" t="s">
        <v>129</v>
      </c>
      <c r="H5" s="144"/>
      <c r="I5" s="40" t="s">
        <v>130</v>
      </c>
      <c r="J5" s="144"/>
      <c r="K5" s="35"/>
      <c r="L5" s="35"/>
      <c r="M5" s="35"/>
      <c r="N5" s="35"/>
    </row>
    <row r="7" spans="1:14" ht="25.5" x14ac:dyDescent="0.2">
      <c r="B7" s="17" t="s">
        <v>101</v>
      </c>
      <c r="C7" s="17" t="s">
        <v>102</v>
      </c>
      <c r="D7" s="17" t="s">
        <v>103</v>
      </c>
      <c r="E7" s="17" t="s">
        <v>104</v>
      </c>
      <c r="F7" s="17" t="s">
        <v>105</v>
      </c>
      <c r="G7" s="17" t="s">
        <v>106</v>
      </c>
      <c r="H7" s="17" t="s">
        <v>107</v>
      </c>
      <c r="I7" s="17" t="s">
        <v>108</v>
      </c>
      <c r="J7" s="17" t="s">
        <v>109</v>
      </c>
      <c r="K7" s="17" t="s">
        <v>110</v>
      </c>
      <c r="L7" s="17" t="s">
        <v>111</v>
      </c>
      <c r="M7" s="17" t="s">
        <v>112</v>
      </c>
      <c r="N7" s="18" t="s">
        <v>17</v>
      </c>
    </row>
    <row r="8" spans="1:14" ht="14.25" customHeight="1" x14ac:dyDescent="0.2">
      <c r="A8" s="16" t="s">
        <v>113</v>
      </c>
      <c r="B8" s="19">
        <f t="shared" ref="B8:M8" si="0">+$N$3*(B23-B20-B16-B26)</f>
        <v>0</v>
      </c>
      <c r="C8" s="19">
        <f t="shared" si="0"/>
        <v>0</v>
      </c>
      <c r="D8" s="19">
        <f t="shared" si="0"/>
        <v>0</v>
      </c>
      <c r="E8" s="19">
        <f t="shared" si="0"/>
        <v>0</v>
      </c>
      <c r="F8" s="19">
        <f t="shared" si="0"/>
        <v>0</v>
      </c>
      <c r="G8" s="19">
        <f t="shared" si="0"/>
        <v>0</v>
      </c>
      <c r="H8" s="19">
        <f t="shared" si="0"/>
        <v>0</v>
      </c>
      <c r="I8" s="19">
        <f t="shared" si="0"/>
        <v>0</v>
      </c>
      <c r="J8" s="19">
        <f t="shared" si="0"/>
        <v>0</v>
      </c>
      <c r="K8" s="19">
        <f t="shared" si="0"/>
        <v>0</v>
      </c>
      <c r="L8" s="19">
        <f t="shared" si="0"/>
        <v>0</v>
      </c>
      <c r="M8" s="19">
        <f t="shared" si="0"/>
        <v>0</v>
      </c>
      <c r="N8" s="20">
        <f>SUM(B8:M8)</f>
        <v>0</v>
      </c>
    </row>
    <row r="11" spans="1:14" s="32" customFormat="1" ht="25.5" x14ac:dyDescent="0.2">
      <c r="A11" s="18"/>
      <c r="B11" s="21" t="s">
        <v>101</v>
      </c>
      <c r="C11" s="22" t="s">
        <v>102</v>
      </c>
      <c r="D11" s="22" t="s">
        <v>103</v>
      </c>
      <c r="E11" s="22" t="s">
        <v>104</v>
      </c>
      <c r="F11" s="22" t="s">
        <v>105</v>
      </c>
      <c r="G11" s="22" t="s">
        <v>106</v>
      </c>
      <c r="H11" s="22" t="s">
        <v>107</v>
      </c>
      <c r="I11" s="22" t="s">
        <v>108</v>
      </c>
      <c r="J11" s="22" t="s">
        <v>109</v>
      </c>
      <c r="K11" s="22" t="s">
        <v>110</v>
      </c>
      <c r="L11" s="22" t="s">
        <v>111</v>
      </c>
      <c r="M11" s="22" t="s">
        <v>112</v>
      </c>
      <c r="N11" s="23" t="s">
        <v>17</v>
      </c>
    </row>
    <row r="12" spans="1:14" s="32" customFormat="1" ht="14.25" customHeight="1" x14ac:dyDescent="0.2">
      <c r="A12" s="24"/>
      <c r="B12" s="24">
        <v>1</v>
      </c>
      <c r="C12" s="24">
        <v>2</v>
      </c>
      <c r="D12" s="24">
        <v>3</v>
      </c>
      <c r="E12" s="24">
        <v>4</v>
      </c>
      <c r="F12" s="24">
        <v>5</v>
      </c>
      <c r="G12" s="24">
        <v>6</v>
      </c>
      <c r="H12" s="24">
        <v>7</v>
      </c>
      <c r="I12" s="24">
        <v>8</v>
      </c>
      <c r="J12" s="24">
        <v>9</v>
      </c>
      <c r="K12" s="24">
        <v>10</v>
      </c>
      <c r="L12" s="24">
        <v>11</v>
      </c>
      <c r="M12" s="24">
        <v>12</v>
      </c>
      <c r="N12" s="24">
        <v>13</v>
      </c>
    </row>
    <row r="13" spans="1:14" ht="14.25" customHeight="1" x14ac:dyDescent="0.2">
      <c r="A13" s="25" t="s">
        <v>114</v>
      </c>
      <c r="B13" s="142"/>
      <c r="C13" s="34">
        <f t="shared" ref="C13:M13" si="1">B29</f>
        <v>0</v>
      </c>
      <c r="D13" s="34">
        <f t="shared" si="1"/>
        <v>0</v>
      </c>
      <c r="E13" s="34">
        <f t="shared" si="1"/>
        <v>0</v>
      </c>
      <c r="F13" s="34">
        <f t="shared" si="1"/>
        <v>0</v>
      </c>
      <c r="G13" s="34">
        <f t="shared" si="1"/>
        <v>0</v>
      </c>
      <c r="H13" s="34">
        <f t="shared" si="1"/>
        <v>0</v>
      </c>
      <c r="I13" s="34">
        <f t="shared" si="1"/>
        <v>0</v>
      </c>
      <c r="J13" s="34">
        <f t="shared" si="1"/>
        <v>0</v>
      </c>
      <c r="K13" s="34">
        <f t="shared" si="1"/>
        <v>0</v>
      </c>
      <c r="L13" s="34">
        <f t="shared" si="1"/>
        <v>0</v>
      </c>
      <c r="M13" s="34">
        <f t="shared" si="1"/>
        <v>0</v>
      </c>
      <c r="N13" s="34">
        <f>B13</f>
        <v>0</v>
      </c>
    </row>
    <row r="14" spans="1:14" s="32" customFormat="1" ht="14.25" customHeight="1" x14ac:dyDescent="0.2">
      <c r="A14" s="33"/>
      <c r="B14" s="34"/>
      <c r="C14" s="34"/>
      <c r="D14" s="34"/>
      <c r="E14" s="34"/>
      <c r="F14" s="34"/>
      <c r="G14" s="34"/>
      <c r="H14" s="34"/>
      <c r="I14" s="34"/>
      <c r="J14" s="34"/>
      <c r="K14" s="34"/>
      <c r="L14" s="34"/>
      <c r="M14" s="34"/>
      <c r="N14" s="34"/>
    </row>
    <row r="15" spans="1:14" ht="14.25" customHeight="1" x14ac:dyDescent="0.2">
      <c r="A15" s="26" t="s">
        <v>115</v>
      </c>
      <c r="B15" s="142"/>
      <c r="C15" s="142"/>
      <c r="D15" s="142"/>
      <c r="E15" s="142"/>
      <c r="F15" s="142"/>
      <c r="G15" s="142"/>
      <c r="H15" s="142"/>
      <c r="I15" s="142"/>
      <c r="J15" s="142"/>
      <c r="K15" s="142"/>
      <c r="L15" s="142"/>
      <c r="M15" s="142"/>
      <c r="N15" s="34">
        <f>SUM(B15:M15)</f>
        <v>0</v>
      </c>
    </row>
    <row r="16" spans="1:14" ht="14.25" customHeight="1" x14ac:dyDescent="0.2">
      <c r="A16" s="27" t="s">
        <v>116</v>
      </c>
      <c r="B16" s="142"/>
      <c r="C16" s="142"/>
      <c r="D16" s="142"/>
      <c r="E16" s="142"/>
      <c r="F16" s="142"/>
      <c r="G16" s="142"/>
      <c r="H16" s="142"/>
      <c r="I16" s="142"/>
      <c r="J16" s="142"/>
      <c r="K16" s="142"/>
      <c r="L16" s="142"/>
      <c r="M16" s="142"/>
      <c r="N16" s="34">
        <f>SUM(B16:M16)</f>
        <v>0</v>
      </c>
    </row>
    <row r="17" spans="1:14" s="32" customFormat="1" ht="14.25" customHeight="1" x14ac:dyDescent="0.2">
      <c r="A17" s="25" t="s">
        <v>117</v>
      </c>
      <c r="B17" s="28">
        <f t="shared" ref="B17:N17" si="2">SUM(B15:B16)</f>
        <v>0</v>
      </c>
      <c r="C17" s="28">
        <f t="shared" si="2"/>
        <v>0</v>
      </c>
      <c r="D17" s="28">
        <f t="shared" si="2"/>
        <v>0</v>
      </c>
      <c r="E17" s="28">
        <f t="shared" si="2"/>
        <v>0</v>
      </c>
      <c r="F17" s="28">
        <f t="shared" si="2"/>
        <v>0</v>
      </c>
      <c r="G17" s="28">
        <f t="shared" si="2"/>
        <v>0</v>
      </c>
      <c r="H17" s="28">
        <f t="shared" si="2"/>
        <v>0</v>
      </c>
      <c r="I17" s="28">
        <f t="shared" si="2"/>
        <v>0</v>
      </c>
      <c r="J17" s="28">
        <f t="shared" si="2"/>
        <v>0</v>
      </c>
      <c r="K17" s="28">
        <f t="shared" si="2"/>
        <v>0</v>
      </c>
      <c r="L17" s="28">
        <f t="shared" si="2"/>
        <v>0</v>
      </c>
      <c r="M17" s="28">
        <f t="shared" si="2"/>
        <v>0</v>
      </c>
      <c r="N17" s="29">
        <f t="shared" si="2"/>
        <v>0</v>
      </c>
    </row>
    <row r="18" spans="1:14" s="32" customFormat="1" ht="14.25" customHeight="1" x14ac:dyDescent="0.2">
      <c r="A18" s="33"/>
      <c r="B18" s="34"/>
      <c r="C18" s="34"/>
      <c r="D18" s="34"/>
      <c r="E18" s="34"/>
      <c r="F18" s="34"/>
      <c r="G18" s="34"/>
      <c r="H18" s="34"/>
      <c r="I18" s="34"/>
      <c r="J18" s="34"/>
      <c r="K18" s="34"/>
      <c r="L18" s="34"/>
      <c r="M18" s="34"/>
      <c r="N18" s="34"/>
    </row>
    <row r="19" spans="1:14" ht="14.25" customHeight="1" x14ac:dyDescent="0.2">
      <c r="A19" s="26" t="s">
        <v>118</v>
      </c>
      <c r="B19" s="142"/>
      <c r="C19" s="142"/>
      <c r="D19" s="142"/>
      <c r="E19" s="142"/>
      <c r="F19" s="142"/>
      <c r="G19" s="142"/>
      <c r="H19" s="142"/>
      <c r="I19" s="142"/>
      <c r="J19" s="142"/>
      <c r="K19" s="142"/>
      <c r="L19" s="142"/>
      <c r="M19" s="142"/>
      <c r="N19" s="34">
        <f>SUM(B19:M19)</f>
        <v>0</v>
      </c>
    </row>
    <row r="20" spans="1:14" ht="14.25" customHeight="1" x14ac:dyDescent="0.2">
      <c r="A20" s="27" t="s">
        <v>119</v>
      </c>
      <c r="B20" s="142"/>
      <c r="C20" s="142"/>
      <c r="D20" s="142"/>
      <c r="E20" s="142"/>
      <c r="F20" s="142"/>
      <c r="G20" s="142"/>
      <c r="H20" s="142"/>
      <c r="I20" s="142"/>
      <c r="J20" s="142"/>
      <c r="K20" s="142"/>
      <c r="L20" s="142"/>
      <c r="M20" s="142"/>
      <c r="N20" s="34">
        <f>SUM(B20:M20)</f>
        <v>0</v>
      </c>
    </row>
    <row r="21" spans="1:14" s="32" customFormat="1" ht="14.25" customHeight="1" x14ac:dyDescent="0.2">
      <c r="A21" s="25" t="s">
        <v>120</v>
      </c>
      <c r="B21" s="28">
        <f>SUM(B19:B20)</f>
        <v>0</v>
      </c>
      <c r="C21" s="28">
        <f t="shared" ref="C21:N21" si="3">SUM(C19:C20)</f>
        <v>0</v>
      </c>
      <c r="D21" s="28">
        <f t="shared" si="3"/>
        <v>0</v>
      </c>
      <c r="E21" s="28">
        <f t="shared" si="3"/>
        <v>0</v>
      </c>
      <c r="F21" s="28">
        <f>SUM(F19:F20)</f>
        <v>0</v>
      </c>
      <c r="G21" s="28">
        <f t="shared" si="3"/>
        <v>0</v>
      </c>
      <c r="H21" s="28">
        <f t="shared" si="3"/>
        <v>0</v>
      </c>
      <c r="I21" s="28">
        <f t="shared" si="3"/>
        <v>0</v>
      </c>
      <c r="J21" s="28">
        <f t="shared" si="3"/>
        <v>0</v>
      </c>
      <c r="K21" s="28">
        <f t="shared" si="3"/>
        <v>0</v>
      </c>
      <c r="L21" s="28">
        <f t="shared" si="3"/>
        <v>0</v>
      </c>
      <c r="M21" s="28">
        <f t="shared" si="3"/>
        <v>0</v>
      </c>
      <c r="N21" s="29">
        <f t="shared" si="3"/>
        <v>0</v>
      </c>
    </row>
    <row r="22" spans="1:14" s="32" customFormat="1" ht="14.25" customHeight="1" x14ac:dyDescent="0.2">
      <c r="A22" s="33"/>
      <c r="B22" s="34"/>
      <c r="C22" s="34"/>
      <c r="D22" s="34"/>
      <c r="E22" s="34"/>
      <c r="F22" s="34"/>
      <c r="G22" s="34"/>
      <c r="H22" s="34"/>
      <c r="I22" s="34"/>
      <c r="J22" s="34"/>
      <c r="K22" s="34"/>
      <c r="L22" s="34"/>
      <c r="M22" s="34"/>
      <c r="N22" s="34"/>
    </row>
    <row r="23" spans="1:14" s="32" customFormat="1" ht="14.25" customHeight="1" x14ac:dyDescent="0.2">
      <c r="A23" s="25" t="s">
        <v>121</v>
      </c>
      <c r="B23" s="28">
        <f t="shared" ref="B23:N23" si="4">SUM(B13,B17,B21)</f>
        <v>0</v>
      </c>
      <c r="C23" s="28">
        <f t="shared" si="4"/>
        <v>0</v>
      </c>
      <c r="D23" s="28">
        <f t="shared" si="4"/>
        <v>0</v>
      </c>
      <c r="E23" s="28">
        <f t="shared" si="4"/>
        <v>0</v>
      </c>
      <c r="F23" s="28">
        <f t="shared" si="4"/>
        <v>0</v>
      </c>
      <c r="G23" s="28">
        <f t="shared" si="4"/>
        <v>0</v>
      </c>
      <c r="H23" s="28">
        <f t="shared" si="4"/>
        <v>0</v>
      </c>
      <c r="I23" s="28">
        <f t="shared" si="4"/>
        <v>0</v>
      </c>
      <c r="J23" s="28">
        <f t="shared" si="4"/>
        <v>0</v>
      </c>
      <c r="K23" s="28">
        <f t="shared" si="4"/>
        <v>0</v>
      </c>
      <c r="L23" s="28">
        <f t="shared" si="4"/>
        <v>0</v>
      </c>
      <c r="M23" s="28">
        <f t="shared" si="4"/>
        <v>0</v>
      </c>
      <c r="N23" s="29">
        <f t="shared" si="4"/>
        <v>0</v>
      </c>
    </row>
    <row r="24" spans="1:14" s="32" customFormat="1" ht="14.25" customHeight="1" x14ac:dyDescent="0.2">
      <c r="A24" s="33"/>
      <c r="B24" s="34"/>
      <c r="C24" s="34"/>
      <c r="D24" s="34"/>
      <c r="E24" s="34"/>
      <c r="F24" s="34"/>
      <c r="G24" s="34"/>
      <c r="H24" s="34"/>
      <c r="I24" s="34"/>
      <c r="J24" s="34"/>
      <c r="K24" s="34"/>
      <c r="L24" s="34"/>
      <c r="M24" s="34"/>
      <c r="N24" s="34"/>
    </row>
    <row r="25" spans="1:14" ht="14.25" customHeight="1" x14ac:dyDescent="0.2">
      <c r="A25" s="26" t="s">
        <v>122</v>
      </c>
      <c r="B25" s="142"/>
      <c r="C25" s="142"/>
      <c r="D25" s="142"/>
      <c r="E25" s="142"/>
      <c r="F25" s="142"/>
      <c r="G25" s="142"/>
      <c r="H25" s="142"/>
      <c r="I25" s="142"/>
      <c r="J25" s="142"/>
      <c r="K25" s="142"/>
      <c r="L25" s="142"/>
      <c r="M25" s="142"/>
      <c r="N25" s="34">
        <f>SUM(B25:M25)</f>
        <v>0</v>
      </c>
    </row>
    <row r="26" spans="1:14" ht="14.25" customHeight="1" x14ac:dyDescent="0.2">
      <c r="A26" s="27" t="s">
        <v>145</v>
      </c>
      <c r="B26" s="142"/>
      <c r="C26" s="142"/>
      <c r="D26" s="142"/>
      <c r="E26" s="142"/>
      <c r="F26" s="142"/>
      <c r="G26" s="142"/>
      <c r="H26" s="142"/>
      <c r="I26" s="142"/>
      <c r="J26" s="142"/>
      <c r="K26" s="142"/>
      <c r="L26" s="142"/>
      <c r="M26" s="142"/>
      <c r="N26" s="34">
        <f>SUM(B26:M26)</f>
        <v>0</v>
      </c>
    </row>
    <row r="27" spans="1:14" ht="14.25" customHeight="1" x14ac:dyDescent="0.2">
      <c r="A27" s="27" t="s">
        <v>123</v>
      </c>
      <c r="B27" s="142"/>
      <c r="C27" s="142"/>
      <c r="D27" s="142"/>
      <c r="E27" s="142"/>
      <c r="F27" s="142"/>
      <c r="G27" s="142"/>
      <c r="H27" s="142"/>
      <c r="I27" s="142"/>
      <c r="J27" s="142"/>
      <c r="K27" s="142"/>
      <c r="L27" s="142"/>
      <c r="M27" s="142"/>
      <c r="N27" s="34">
        <f>SUM(B27:M27)</f>
        <v>0</v>
      </c>
    </row>
    <row r="28" spans="1:14" s="32" customFormat="1" ht="14.25" customHeight="1" x14ac:dyDescent="0.2">
      <c r="A28" s="33"/>
      <c r="B28" s="34"/>
      <c r="C28" s="34"/>
      <c r="D28" s="34"/>
      <c r="E28" s="34"/>
      <c r="F28" s="34"/>
      <c r="G28" s="34"/>
      <c r="H28" s="34"/>
      <c r="I28" s="34"/>
      <c r="J28" s="34"/>
      <c r="K28" s="34"/>
      <c r="L28" s="34"/>
      <c r="M28" s="34"/>
      <c r="N28" s="34"/>
    </row>
    <row r="29" spans="1:14" s="32" customFormat="1" ht="14.25" customHeight="1" x14ac:dyDescent="0.2">
      <c r="A29" s="25" t="s">
        <v>124</v>
      </c>
      <c r="B29" s="28">
        <f t="shared" ref="B29:N29" si="5">(B23-SUM(B25:B27))</f>
        <v>0</v>
      </c>
      <c r="C29" s="28">
        <f t="shared" si="5"/>
        <v>0</v>
      </c>
      <c r="D29" s="28">
        <f t="shared" si="5"/>
        <v>0</v>
      </c>
      <c r="E29" s="28">
        <f t="shared" si="5"/>
        <v>0</v>
      </c>
      <c r="F29" s="28">
        <f t="shared" si="5"/>
        <v>0</v>
      </c>
      <c r="G29" s="28">
        <f t="shared" si="5"/>
        <v>0</v>
      </c>
      <c r="H29" s="28">
        <f t="shared" si="5"/>
        <v>0</v>
      </c>
      <c r="I29" s="28">
        <f t="shared" si="5"/>
        <v>0</v>
      </c>
      <c r="J29" s="28">
        <f t="shared" si="5"/>
        <v>0</v>
      </c>
      <c r="K29" s="28">
        <f t="shared" si="5"/>
        <v>0</v>
      </c>
      <c r="L29" s="28">
        <f t="shared" si="5"/>
        <v>0</v>
      </c>
      <c r="M29" s="28">
        <f t="shared" si="5"/>
        <v>0</v>
      </c>
      <c r="N29" s="29">
        <f t="shared" si="5"/>
        <v>0</v>
      </c>
    </row>
    <row r="30" spans="1:14" s="32" customFormat="1" ht="14.25" customHeight="1" x14ac:dyDescent="0.2">
      <c r="A30" s="33"/>
      <c r="B30" s="33"/>
      <c r="C30" s="33"/>
      <c r="D30" s="33"/>
      <c r="E30" s="33"/>
      <c r="F30" s="33"/>
      <c r="G30" s="33"/>
      <c r="H30" s="33"/>
      <c r="I30" s="33"/>
      <c r="J30" s="33"/>
      <c r="K30" s="33"/>
      <c r="L30" s="33"/>
      <c r="M30" s="33"/>
      <c r="N30" s="33"/>
    </row>
    <row r="31" spans="1:14" s="32" customFormat="1" ht="14.25" customHeight="1" x14ac:dyDescent="0.2">
      <c r="A31" s="26" t="s">
        <v>125</v>
      </c>
      <c r="B31" s="36">
        <f>IFERROR((B25-B21)/(B13+B17-B26),0)</f>
        <v>0</v>
      </c>
      <c r="C31" s="36">
        <f t="shared" ref="C31:M31" si="6">IFERROR((C25-C21)/(C13+C17-C26),0)</f>
        <v>0</v>
      </c>
      <c r="D31" s="36">
        <f t="shared" si="6"/>
        <v>0</v>
      </c>
      <c r="E31" s="36">
        <f t="shared" si="6"/>
        <v>0</v>
      </c>
      <c r="F31" s="36">
        <f t="shared" si="6"/>
        <v>0</v>
      </c>
      <c r="G31" s="36">
        <f t="shared" si="6"/>
        <v>0</v>
      </c>
      <c r="H31" s="36">
        <f t="shared" si="6"/>
        <v>0</v>
      </c>
      <c r="I31" s="36">
        <f t="shared" si="6"/>
        <v>0</v>
      </c>
      <c r="J31" s="36">
        <f t="shared" si="6"/>
        <v>0</v>
      </c>
      <c r="K31" s="36">
        <f t="shared" si="6"/>
        <v>0</v>
      </c>
      <c r="L31" s="36">
        <f t="shared" si="6"/>
        <v>0</v>
      </c>
      <c r="M31" s="36">
        <f t="shared" si="6"/>
        <v>0</v>
      </c>
      <c r="N31" s="36">
        <f>AVERAGE(B31:M31)</f>
        <v>0</v>
      </c>
    </row>
    <row r="32" spans="1:14" s="32" customFormat="1" ht="14.25" customHeight="1" x14ac:dyDescent="0.2">
      <c r="A32" s="30" t="s">
        <v>126</v>
      </c>
      <c r="B32" s="37">
        <f>IFERROR((SUM($B$25:B$25)-SUM($B$21:B$21))/($B$13+SUM($B$17:B$17)-SUM($B$26:B$26)),0)</f>
        <v>0</v>
      </c>
      <c r="C32" s="37">
        <f>IFERROR((SUM($B$25:C$25)-SUM($B$21:C$21))/($B$13+SUM($B$17:C$17)-SUM($B$26:C$26)),0)</f>
        <v>0</v>
      </c>
      <c r="D32" s="37">
        <f>IFERROR((SUM($B$25:D$25)-SUM($B$21:D$21))/($B$13+SUM($B$17:D$17)-SUM($B$26:D$26)),0)</f>
        <v>0</v>
      </c>
      <c r="E32" s="37">
        <f>IFERROR((SUM($B$25:E$25)-SUM($B$21:E$21))/($B$13+SUM($B$17:E$17)-SUM($B$26:E$26)),0)</f>
        <v>0</v>
      </c>
      <c r="F32" s="37">
        <f>IFERROR((SUM($B$25:F$25)-SUM($B$21:F$21))/($B$13+SUM($B$17:F$17)-SUM($B$26:F$26)),0)</f>
        <v>0</v>
      </c>
      <c r="G32" s="37">
        <f>IFERROR((SUM($B$25:G$25)-SUM($B$21:G$21))/($B$13+SUM($B$17:G$17)-SUM($B$26:G$26)),0)</f>
        <v>0</v>
      </c>
      <c r="H32" s="37">
        <f>IFERROR((SUM($B$25:H$25)-SUM($B$21:H$21))/($B$13+SUM($B$17:H$17)-SUM($B$26:H$26)),0)</f>
        <v>0</v>
      </c>
      <c r="I32" s="37">
        <f>IFERROR((SUM($B$25:I$25)-SUM($B$21:I$21))/($B$13+SUM($B$17:I$17)-SUM($B$26:I$26)),0)</f>
        <v>0</v>
      </c>
      <c r="J32" s="37">
        <f>IFERROR((SUM($B$25:J$25)-SUM($B$21:J$21))/($B$13+SUM($B$17:J$17)-SUM($B$26:J$26)),0)</f>
        <v>0</v>
      </c>
      <c r="K32" s="37">
        <f>IFERROR((SUM($B$25:K$25)-SUM($B$21:K$21))/($B$13+SUM($B$17:K$17)-SUM($B$26:K$26)),0)</f>
        <v>0</v>
      </c>
      <c r="L32" s="37">
        <f>IFERROR((SUM($B$25:L$25)-SUM($B$21:L$21))/($B$13+SUM($B$17:L$17)-SUM($B$26:L$26)),0)</f>
        <v>0</v>
      </c>
      <c r="M32" s="37">
        <f>IFERROR((SUM($B$25:M$25)-SUM($B$21:M$21))/($B$13+SUM($B$17:M$17)-SUM($B$26:M$26)),0)</f>
        <v>0</v>
      </c>
      <c r="N32" s="37">
        <f>M32</f>
        <v>0</v>
      </c>
    </row>
    <row r="33" spans="1:14" s="32" customFormat="1" ht="14.25" customHeight="1" x14ac:dyDescent="0.2">
      <c r="A33" s="33"/>
      <c r="B33" s="33"/>
      <c r="C33" s="33"/>
      <c r="D33" s="33"/>
      <c r="E33" s="33"/>
      <c r="F33" s="33"/>
      <c r="G33" s="33"/>
      <c r="H33" s="33"/>
      <c r="I33" s="33"/>
      <c r="J33" s="33"/>
      <c r="K33" s="33"/>
      <c r="L33" s="33"/>
      <c r="M33" s="33"/>
      <c r="N33" s="33"/>
    </row>
    <row r="34" spans="1:14" s="32" customFormat="1" ht="14.25" customHeight="1" x14ac:dyDescent="0.2">
      <c r="A34" s="25" t="s">
        <v>127</v>
      </c>
      <c r="B34" s="38">
        <f>IF($B$13=0,0,(B29/$B$13)-1)</f>
        <v>0</v>
      </c>
      <c r="C34" s="38">
        <f t="shared" ref="C34:N34" si="7">IF($B$13=0,0,(C29/$B$13)-1)</f>
        <v>0</v>
      </c>
      <c r="D34" s="38">
        <f t="shared" si="7"/>
        <v>0</v>
      </c>
      <c r="E34" s="38">
        <f t="shared" si="7"/>
        <v>0</v>
      </c>
      <c r="F34" s="38">
        <f t="shared" si="7"/>
        <v>0</v>
      </c>
      <c r="G34" s="38">
        <f t="shared" si="7"/>
        <v>0</v>
      </c>
      <c r="H34" s="38">
        <f t="shared" si="7"/>
        <v>0</v>
      </c>
      <c r="I34" s="38">
        <f t="shared" si="7"/>
        <v>0</v>
      </c>
      <c r="J34" s="38">
        <f t="shared" si="7"/>
        <v>0</v>
      </c>
      <c r="K34" s="38">
        <f t="shared" si="7"/>
        <v>0</v>
      </c>
      <c r="L34" s="38">
        <f t="shared" si="7"/>
        <v>0</v>
      </c>
      <c r="M34" s="38">
        <f t="shared" si="7"/>
        <v>0</v>
      </c>
      <c r="N34" s="38">
        <f t="shared" si="7"/>
        <v>0</v>
      </c>
    </row>
    <row r="35" spans="1:14" s="32" customFormat="1" ht="14.25" customHeight="1" x14ac:dyDescent="0.2">
      <c r="A35" s="33"/>
      <c r="B35" s="33"/>
      <c r="C35" s="33"/>
      <c r="D35" s="33"/>
      <c r="E35" s="33"/>
      <c r="F35" s="33"/>
      <c r="G35" s="33"/>
      <c r="H35" s="33"/>
      <c r="I35" s="33"/>
      <c r="J35" s="33"/>
      <c r="K35" s="33"/>
      <c r="L35" s="33"/>
      <c r="M35" s="33"/>
      <c r="N35" s="33"/>
    </row>
    <row r="38" spans="1:14" ht="14.25" customHeight="1" x14ac:dyDescent="0.2">
      <c r="N38" s="31"/>
    </row>
    <row r="39" spans="1:14" ht="14.25" customHeight="1" x14ac:dyDescent="0.2">
      <c r="N39" s="31"/>
    </row>
    <row r="40" spans="1:14" ht="14.25" customHeight="1" x14ac:dyDescent="0.2">
      <c r="N40" s="31"/>
    </row>
    <row r="41" spans="1:14" ht="14.25" customHeight="1" x14ac:dyDescent="0.2">
      <c r="N41" s="31"/>
    </row>
    <row r="42" spans="1:14" ht="14.25" customHeight="1" x14ac:dyDescent="0.2">
      <c r="N42" s="31"/>
    </row>
    <row r="43" spans="1:14" ht="14.25" customHeight="1" x14ac:dyDescent="0.2">
      <c r="N43" s="31"/>
    </row>
    <row r="44" spans="1:14" ht="14.25" customHeight="1" x14ac:dyDescent="0.2">
      <c r="N44" s="31"/>
    </row>
    <row r="45" spans="1:14" ht="14.25" customHeight="1" x14ac:dyDescent="0.2">
      <c r="N45" s="31"/>
    </row>
    <row r="46" spans="1:14" ht="14.25" customHeight="1" x14ac:dyDescent="0.2">
      <c r="N46" s="31"/>
    </row>
    <row r="47" spans="1:14" ht="14.25" customHeight="1" x14ac:dyDescent="0.2">
      <c r="N47" s="31"/>
    </row>
    <row r="48" spans="1:14" ht="14.25" customHeight="1" x14ac:dyDescent="0.2">
      <c r="N48" s="31"/>
    </row>
    <row r="49" spans="14:14" ht="14.25" customHeight="1" x14ac:dyDescent="0.2">
      <c r="N49" s="31"/>
    </row>
    <row r="50" spans="14:14" ht="14.25" customHeight="1" x14ac:dyDescent="0.2">
      <c r="N50" s="31"/>
    </row>
    <row r="51" spans="14:14" ht="14.25" customHeight="1" x14ac:dyDescent="0.2">
      <c r="N51" s="31"/>
    </row>
    <row r="52" spans="14:14" ht="14.25" customHeight="1" x14ac:dyDescent="0.2">
      <c r="N52" s="31"/>
    </row>
    <row r="53" spans="14:14" ht="14.25" customHeight="1" x14ac:dyDescent="0.2">
      <c r="N53" s="31"/>
    </row>
    <row r="54" spans="14:14" ht="14.25" customHeight="1" x14ac:dyDescent="0.2">
      <c r="N54" s="31"/>
    </row>
    <row r="55" spans="14:14" ht="14.25" customHeight="1" x14ac:dyDescent="0.2">
      <c r="N55" s="31"/>
    </row>
    <row r="56" spans="14:14" ht="14.25" customHeight="1" x14ac:dyDescent="0.2">
      <c r="N56" s="31"/>
    </row>
    <row r="57" spans="14:14" ht="14.25" customHeight="1" x14ac:dyDescent="0.2">
      <c r="N57" s="31"/>
    </row>
    <row r="58" spans="14:14" ht="14.25" customHeight="1" x14ac:dyDescent="0.2">
      <c r="N58" s="31"/>
    </row>
    <row r="59" spans="14:14" ht="14.25" customHeight="1" x14ac:dyDescent="0.2">
      <c r="N59" s="31"/>
    </row>
    <row r="60" spans="14:14" ht="14.25" customHeight="1" x14ac:dyDescent="0.2">
      <c r="N60" s="31"/>
    </row>
    <row r="61" spans="14:14" ht="14.25" customHeight="1" x14ac:dyDescent="0.2">
      <c r="N61" s="31"/>
    </row>
    <row r="62" spans="14:14" ht="14.25" customHeight="1" x14ac:dyDescent="0.2">
      <c r="N62" s="31"/>
    </row>
    <row r="63" spans="14:14" ht="14.25" customHeight="1" x14ac:dyDescent="0.2">
      <c r="N63" s="31"/>
    </row>
    <row r="64" spans="14:14" ht="14.25" customHeight="1" x14ac:dyDescent="0.2">
      <c r="N64" s="31"/>
    </row>
    <row r="65" spans="14:14" ht="14.25" customHeight="1" x14ac:dyDescent="0.2">
      <c r="N65" s="31"/>
    </row>
    <row r="66" spans="14:14" ht="14.25" customHeight="1" x14ac:dyDescent="0.2">
      <c r="N66" s="31"/>
    </row>
    <row r="67" spans="14:14" ht="14.25" customHeight="1" x14ac:dyDescent="0.2">
      <c r="N67" s="31"/>
    </row>
    <row r="68" spans="14:14" ht="14.25" customHeight="1" x14ac:dyDescent="0.2">
      <c r="N68" s="31"/>
    </row>
    <row r="69" spans="14:14" ht="14.25" customHeight="1" x14ac:dyDescent="0.2">
      <c r="N69" s="31"/>
    </row>
    <row r="70" spans="14:14" ht="14.25" customHeight="1" x14ac:dyDescent="0.2">
      <c r="N70" s="31"/>
    </row>
    <row r="71" spans="14:14" ht="14.25" customHeight="1" x14ac:dyDescent="0.2">
      <c r="N71" s="31"/>
    </row>
    <row r="72" spans="14:14" ht="14.25" customHeight="1" x14ac:dyDescent="0.2">
      <c r="N72" s="31"/>
    </row>
    <row r="73" spans="14:14" ht="14.25" customHeight="1" x14ac:dyDescent="0.2">
      <c r="N73" s="31"/>
    </row>
    <row r="74" spans="14:14" ht="14.25" customHeight="1" x14ac:dyDescent="0.2">
      <c r="N74" s="31"/>
    </row>
    <row r="75" spans="14:14" ht="14.25" customHeight="1" x14ac:dyDescent="0.2">
      <c r="N75" s="31"/>
    </row>
    <row r="76" spans="14:14" ht="14.25" customHeight="1" x14ac:dyDescent="0.2">
      <c r="N76" s="31"/>
    </row>
    <row r="77" spans="14:14" ht="14.25" customHeight="1" x14ac:dyDescent="0.2">
      <c r="N77" s="31"/>
    </row>
    <row r="78" spans="14:14" ht="14.25" customHeight="1" x14ac:dyDescent="0.2">
      <c r="N78" s="31"/>
    </row>
    <row r="79" spans="14:14" ht="14.25" customHeight="1" x14ac:dyDescent="0.2">
      <c r="N79" s="31"/>
    </row>
    <row r="80" spans="14:14" ht="14.25" customHeight="1" x14ac:dyDescent="0.2">
      <c r="N80" s="31"/>
    </row>
    <row r="81" spans="14:14" ht="14.25" customHeight="1" x14ac:dyDescent="0.2">
      <c r="N81" s="31"/>
    </row>
    <row r="82" spans="14:14" ht="14.25" customHeight="1" x14ac:dyDescent="0.2">
      <c r="N82" s="31"/>
    </row>
    <row r="83" spans="14:14" ht="14.25" customHeight="1" x14ac:dyDescent="0.2">
      <c r="N83" s="31"/>
    </row>
    <row r="84" spans="14:14" ht="14.25" customHeight="1" x14ac:dyDescent="0.2">
      <c r="N84" s="31"/>
    </row>
    <row r="85" spans="14:14" ht="14.25" customHeight="1" x14ac:dyDescent="0.2">
      <c r="N85" s="31"/>
    </row>
    <row r="86" spans="14:14" ht="14.25" customHeight="1" x14ac:dyDescent="0.2">
      <c r="N86" s="31"/>
    </row>
    <row r="87" spans="14:14" ht="14.25" customHeight="1" x14ac:dyDescent="0.2">
      <c r="N87" s="31"/>
    </row>
    <row r="88" spans="14:14" ht="14.25" customHeight="1" x14ac:dyDescent="0.2">
      <c r="N88" s="31"/>
    </row>
    <row r="89" spans="14:14" ht="14.25" customHeight="1" x14ac:dyDescent="0.2">
      <c r="N89" s="31"/>
    </row>
    <row r="90" spans="14:14" ht="14.25" customHeight="1" x14ac:dyDescent="0.2">
      <c r="N90" s="31"/>
    </row>
    <row r="91" spans="14:14" ht="14.25" customHeight="1" x14ac:dyDescent="0.2">
      <c r="N91" s="31"/>
    </row>
    <row r="92" spans="14:14" ht="14.25" customHeight="1" x14ac:dyDescent="0.2">
      <c r="N92" s="31"/>
    </row>
    <row r="93" spans="14:14" ht="14.25" customHeight="1" x14ac:dyDescent="0.2">
      <c r="N93" s="31"/>
    </row>
    <row r="94" spans="14:14" ht="14.25" customHeight="1" x14ac:dyDescent="0.2">
      <c r="N94" s="31"/>
    </row>
    <row r="95" spans="14:14" ht="14.25" customHeight="1" x14ac:dyDescent="0.2">
      <c r="N95" s="31"/>
    </row>
    <row r="96" spans="14:14" ht="14.25" customHeight="1" x14ac:dyDescent="0.2">
      <c r="N96" s="31"/>
    </row>
    <row r="97" spans="14:14" ht="14.25" customHeight="1" x14ac:dyDescent="0.2">
      <c r="N97" s="31"/>
    </row>
    <row r="98" spans="14:14" ht="14.25" customHeight="1" x14ac:dyDescent="0.2">
      <c r="N98" s="31"/>
    </row>
    <row r="99" spans="14:14" ht="14.25" customHeight="1" x14ac:dyDescent="0.2">
      <c r="N99" s="31"/>
    </row>
    <row r="100" spans="14:14" ht="14.25" customHeight="1" x14ac:dyDescent="0.2">
      <c r="N100" s="31"/>
    </row>
    <row r="101" spans="14:14" ht="14.25" customHeight="1" x14ac:dyDescent="0.2">
      <c r="N101" s="31"/>
    </row>
    <row r="102" spans="14:14" ht="14.25" customHeight="1" x14ac:dyDescent="0.2">
      <c r="N102" s="31"/>
    </row>
    <row r="103" spans="14:14" ht="14.25" customHeight="1" x14ac:dyDescent="0.2">
      <c r="N103" s="31"/>
    </row>
    <row r="104" spans="14:14" ht="14.25" customHeight="1" x14ac:dyDescent="0.2">
      <c r="N104" s="31"/>
    </row>
    <row r="105" spans="14:14" ht="14.25" customHeight="1" x14ac:dyDescent="0.2">
      <c r="N105" s="31"/>
    </row>
    <row r="106" spans="14:14" ht="14.25" customHeight="1" x14ac:dyDescent="0.2">
      <c r="N106" s="31"/>
    </row>
    <row r="107" spans="14:14" ht="14.25" customHeight="1" x14ac:dyDescent="0.2">
      <c r="N107" s="31"/>
    </row>
    <row r="108" spans="14:14" ht="14.25" customHeight="1" x14ac:dyDescent="0.2">
      <c r="N108" s="31"/>
    </row>
    <row r="109" spans="14:14" ht="14.25" customHeight="1" x14ac:dyDescent="0.2">
      <c r="N109" s="31"/>
    </row>
    <row r="110" spans="14:14" ht="14.25" customHeight="1" x14ac:dyDescent="0.2">
      <c r="N110" s="31"/>
    </row>
    <row r="111" spans="14:14" ht="14.25" customHeight="1" x14ac:dyDescent="0.2">
      <c r="N111" s="31"/>
    </row>
    <row r="112" spans="14:14" ht="14.25" customHeight="1" x14ac:dyDescent="0.2">
      <c r="N112" s="31"/>
    </row>
    <row r="113" spans="14:14" ht="14.25" customHeight="1" x14ac:dyDescent="0.2">
      <c r="N113" s="31"/>
    </row>
    <row r="114" spans="14:14" ht="14.25" customHeight="1" x14ac:dyDescent="0.2">
      <c r="N114" s="31"/>
    </row>
    <row r="115" spans="14:14" ht="14.25" customHeight="1" x14ac:dyDescent="0.2">
      <c r="N115" s="31"/>
    </row>
    <row r="116" spans="14:14" ht="14.25" customHeight="1" x14ac:dyDescent="0.2">
      <c r="N116" s="31"/>
    </row>
    <row r="117" spans="14:14" ht="14.25" customHeight="1" x14ac:dyDescent="0.2">
      <c r="N117" s="31"/>
    </row>
    <row r="118" spans="14:14" ht="14.25" customHeight="1" x14ac:dyDescent="0.2">
      <c r="N118" s="31"/>
    </row>
    <row r="119" spans="14:14" ht="14.25" customHeight="1" x14ac:dyDescent="0.2">
      <c r="N119" s="31"/>
    </row>
    <row r="120" spans="14:14" ht="14.25" customHeight="1" x14ac:dyDescent="0.2">
      <c r="N120" s="31"/>
    </row>
    <row r="121" spans="14:14" ht="14.25" customHeight="1" x14ac:dyDescent="0.2">
      <c r="N121" s="31"/>
    </row>
    <row r="122" spans="14:14" ht="14.25" customHeight="1" x14ac:dyDescent="0.2">
      <c r="N122" s="31"/>
    </row>
    <row r="123" spans="14:14" ht="14.25" customHeight="1" x14ac:dyDescent="0.2">
      <c r="N123" s="31"/>
    </row>
    <row r="124" spans="14:14" ht="14.25" customHeight="1" x14ac:dyDescent="0.2">
      <c r="N124" s="31"/>
    </row>
    <row r="125" spans="14:14" ht="14.25" customHeight="1" x14ac:dyDescent="0.2">
      <c r="N125" s="31"/>
    </row>
    <row r="126" spans="14:14" ht="14.25" customHeight="1" x14ac:dyDescent="0.2">
      <c r="N126" s="31"/>
    </row>
    <row r="127" spans="14:14" ht="14.25" customHeight="1" x14ac:dyDescent="0.2">
      <c r="N127" s="31"/>
    </row>
    <row r="128" spans="14:14" ht="14.25" customHeight="1" x14ac:dyDescent="0.2">
      <c r="N128" s="31"/>
    </row>
    <row r="129" spans="14:14" ht="14.25" customHeight="1" x14ac:dyDescent="0.2">
      <c r="N129" s="31"/>
    </row>
    <row r="130" spans="14:14" ht="14.25" customHeight="1" x14ac:dyDescent="0.2">
      <c r="N130" s="31"/>
    </row>
    <row r="131" spans="14:14" ht="14.25" customHeight="1" x14ac:dyDescent="0.2">
      <c r="N131" s="31"/>
    </row>
    <row r="132" spans="14:14" ht="14.25" customHeight="1" x14ac:dyDescent="0.2">
      <c r="N132" s="31"/>
    </row>
    <row r="133" spans="14:14" ht="14.25" customHeight="1" x14ac:dyDescent="0.2">
      <c r="N133" s="31"/>
    </row>
    <row r="134" spans="14:14" ht="14.25" customHeight="1" x14ac:dyDescent="0.2">
      <c r="N134" s="31"/>
    </row>
    <row r="135" spans="14:14" ht="14.25" customHeight="1" x14ac:dyDescent="0.2">
      <c r="N135" s="31"/>
    </row>
    <row r="136" spans="14:14" ht="14.25" customHeight="1" x14ac:dyDescent="0.2">
      <c r="N136" s="31"/>
    </row>
    <row r="137" spans="14:14" ht="14.25" customHeight="1" x14ac:dyDescent="0.2">
      <c r="N137" s="31"/>
    </row>
    <row r="138" spans="14:14" ht="14.25" customHeight="1" x14ac:dyDescent="0.2">
      <c r="N138" s="31"/>
    </row>
    <row r="139" spans="14:14" ht="14.25" customHeight="1" x14ac:dyDescent="0.2">
      <c r="N139" s="31"/>
    </row>
    <row r="140" spans="14:14" ht="14.25" customHeight="1" x14ac:dyDescent="0.2">
      <c r="N140" s="31"/>
    </row>
    <row r="141" spans="14:14" ht="14.25" customHeight="1" x14ac:dyDescent="0.2">
      <c r="N141" s="31"/>
    </row>
    <row r="142" spans="14:14" ht="14.25" customHeight="1" x14ac:dyDescent="0.2">
      <c r="N142" s="31"/>
    </row>
    <row r="143" spans="14:14" ht="14.25" customHeight="1" x14ac:dyDescent="0.2">
      <c r="N143" s="31"/>
    </row>
    <row r="144" spans="14:14" ht="14.25" customHeight="1" x14ac:dyDescent="0.2">
      <c r="N144" s="31"/>
    </row>
    <row r="145" spans="14:14" ht="14.25" customHeight="1" x14ac:dyDescent="0.2">
      <c r="N145" s="31"/>
    </row>
    <row r="146" spans="14:14" ht="14.25" customHeight="1" x14ac:dyDescent="0.2">
      <c r="N146" s="31"/>
    </row>
    <row r="147" spans="14:14" ht="14.25" customHeight="1" x14ac:dyDescent="0.2">
      <c r="N147" s="31"/>
    </row>
    <row r="148" spans="14:14" ht="14.25" customHeight="1" x14ac:dyDescent="0.2">
      <c r="N148" s="31"/>
    </row>
    <row r="149" spans="14:14" ht="14.25" customHeight="1" x14ac:dyDescent="0.2">
      <c r="N149" s="31"/>
    </row>
    <row r="150" spans="14:14" ht="14.25" customHeight="1" x14ac:dyDescent="0.2">
      <c r="N150" s="31"/>
    </row>
    <row r="151" spans="14:14" ht="14.25" customHeight="1" x14ac:dyDescent="0.2">
      <c r="N151" s="31"/>
    </row>
    <row r="152" spans="14:14" ht="14.25" customHeight="1" x14ac:dyDescent="0.2">
      <c r="N152" s="31"/>
    </row>
    <row r="153" spans="14:14" ht="14.25" customHeight="1" x14ac:dyDescent="0.2">
      <c r="N153" s="31"/>
    </row>
    <row r="154" spans="14:14" ht="14.25" customHeight="1" x14ac:dyDescent="0.2">
      <c r="N154" s="31"/>
    </row>
    <row r="155" spans="14:14" ht="14.25" customHeight="1" x14ac:dyDescent="0.2">
      <c r="N155" s="31"/>
    </row>
    <row r="156" spans="14:14" ht="14.25" customHeight="1" x14ac:dyDescent="0.2">
      <c r="N156" s="31"/>
    </row>
    <row r="157" spans="14:14" ht="14.25" customHeight="1" x14ac:dyDescent="0.2">
      <c r="N157" s="31"/>
    </row>
    <row r="158" spans="14:14" ht="14.25" customHeight="1" x14ac:dyDescent="0.2">
      <c r="N158" s="31"/>
    </row>
    <row r="159" spans="14:14" ht="14.25" customHeight="1" x14ac:dyDescent="0.2">
      <c r="N159" s="31"/>
    </row>
    <row r="160" spans="14:14" ht="14.25" customHeight="1" x14ac:dyDescent="0.2">
      <c r="N160" s="31"/>
    </row>
    <row r="161" spans="14:14" ht="14.25" customHeight="1" x14ac:dyDescent="0.2">
      <c r="N161" s="31"/>
    </row>
    <row r="162" spans="14:14" ht="14.25" customHeight="1" x14ac:dyDescent="0.2">
      <c r="N162" s="31"/>
    </row>
    <row r="163" spans="14:14" ht="14.25" customHeight="1" x14ac:dyDescent="0.2">
      <c r="N163" s="31"/>
    </row>
    <row r="164" spans="14:14" ht="14.25" customHeight="1" x14ac:dyDescent="0.2">
      <c r="N164" s="31"/>
    </row>
    <row r="165" spans="14:14" ht="14.25" customHeight="1" x14ac:dyDescent="0.2">
      <c r="N165" s="31"/>
    </row>
    <row r="166" spans="14:14" ht="14.25" customHeight="1" x14ac:dyDescent="0.2">
      <c r="N166" s="31"/>
    </row>
    <row r="167" spans="14:14" ht="14.25" customHeight="1" x14ac:dyDescent="0.2">
      <c r="N167" s="31"/>
    </row>
    <row r="168" spans="14:14" ht="14.25" customHeight="1" x14ac:dyDescent="0.2">
      <c r="N168" s="31"/>
    </row>
    <row r="169" spans="14:14" ht="14.25" customHeight="1" x14ac:dyDescent="0.2">
      <c r="N169" s="31"/>
    </row>
    <row r="170" spans="14:14" ht="14.25" customHeight="1" x14ac:dyDescent="0.2">
      <c r="N170" s="31"/>
    </row>
    <row r="171" spans="14:14" ht="14.25" customHeight="1" x14ac:dyDescent="0.2">
      <c r="N171" s="31"/>
    </row>
    <row r="172" spans="14:14" ht="14.25" customHeight="1" x14ac:dyDescent="0.2">
      <c r="N172" s="31"/>
    </row>
    <row r="173" spans="14:14" ht="14.25" customHeight="1" x14ac:dyDescent="0.2">
      <c r="N173" s="31"/>
    </row>
    <row r="174" spans="14:14" ht="14.25" customHeight="1" x14ac:dyDescent="0.2">
      <c r="N174" s="31"/>
    </row>
    <row r="175" spans="14:14" ht="14.25" customHeight="1" x14ac:dyDescent="0.2">
      <c r="N175" s="31"/>
    </row>
    <row r="176" spans="14:14" ht="14.25" customHeight="1" x14ac:dyDescent="0.2">
      <c r="N176" s="31"/>
    </row>
    <row r="177" spans="14:14" ht="14.25" customHeight="1" x14ac:dyDescent="0.2">
      <c r="N177" s="31"/>
    </row>
    <row r="178" spans="14:14" ht="14.25" customHeight="1" x14ac:dyDescent="0.2">
      <c r="N178" s="31"/>
    </row>
    <row r="179" spans="14:14" ht="14.25" customHeight="1" x14ac:dyDescent="0.2">
      <c r="N179" s="31"/>
    </row>
    <row r="180" spans="14:14" ht="14.25" customHeight="1" x14ac:dyDescent="0.2">
      <c r="N180" s="31"/>
    </row>
    <row r="181" spans="14:14" ht="14.25" customHeight="1" x14ac:dyDescent="0.2">
      <c r="N181" s="31"/>
    </row>
    <row r="182" spans="14:14" ht="14.25" customHeight="1" x14ac:dyDescent="0.2">
      <c r="N182" s="31"/>
    </row>
    <row r="183" spans="14:14" ht="14.25" customHeight="1" x14ac:dyDescent="0.2">
      <c r="N183" s="31"/>
    </row>
    <row r="184" spans="14:14" ht="14.25" customHeight="1" x14ac:dyDescent="0.2">
      <c r="N184" s="31"/>
    </row>
    <row r="185" spans="14:14" ht="14.25" customHeight="1" x14ac:dyDescent="0.2">
      <c r="N185" s="31"/>
    </row>
    <row r="186" spans="14:14" ht="14.25" customHeight="1" x14ac:dyDescent="0.2">
      <c r="N186" s="31"/>
    </row>
    <row r="187" spans="14:14" ht="14.25" customHeight="1" x14ac:dyDescent="0.2">
      <c r="N187" s="31"/>
    </row>
    <row r="188" spans="14:14" ht="14.25" customHeight="1" x14ac:dyDescent="0.2">
      <c r="N188" s="31"/>
    </row>
    <row r="189" spans="14:14" ht="14.25" customHeight="1" x14ac:dyDescent="0.2">
      <c r="N189" s="31"/>
    </row>
    <row r="190" spans="14:14" ht="14.25" customHeight="1" x14ac:dyDescent="0.2">
      <c r="N190" s="31"/>
    </row>
    <row r="191" spans="14:14" ht="14.25" customHeight="1" x14ac:dyDescent="0.2">
      <c r="N191" s="31"/>
    </row>
    <row r="192" spans="14:14" ht="14.25" customHeight="1" x14ac:dyDescent="0.2">
      <c r="N192" s="31"/>
    </row>
    <row r="193" spans="14:14" ht="14.25" customHeight="1" x14ac:dyDescent="0.2">
      <c r="N193" s="31"/>
    </row>
    <row r="194" spans="14:14" ht="14.25" customHeight="1" x14ac:dyDescent="0.2">
      <c r="N194" s="31"/>
    </row>
    <row r="195" spans="14:14" ht="14.25" customHeight="1" x14ac:dyDescent="0.2">
      <c r="N195" s="31"/>
    </row>
    <row r="196" spans="14:14" ht="14.25" customHeight="1" x14ac:dyDescent="0.2">
      <c r="N196" s="31"/>
    </row>
    <row r="197" spans="14:14" ht="14.25" customHeight="1" x14ac:dyDescent="0.2">
      <c r="N197" s="31"/>
    </row>
    <row r="198" spans="14:14" ht="14.25" customHeight="1" x14ac:dyDescent="0.2">
      <c r="N198" s="31"/>
    </row>
    <row r="199" spans="14:14" ht="14.25" customHeight="1" x14ac:dyDescent="0.2">
      <c r="N199" s="31"/>
    </row>
    <row r="200" spans="14:14" ht="14.25" customHeight="1" x14ac:dyDescent="0.2">
      <c r="N200" s="31"/>
    </row>
    <row r="201" spans="14:14" ht="14.25" customHeight="1" x14ac:dyDescent="0.2">
      <c r="N201" s="31"/>
    </row>
    <row r="202" spans="14:14" ht="14.25" customHeight="1" x14ac:dyDescent="0.2">
      <c r="N202" s="31"/>
    </row>
    <row r="203" spans="14:14" ht="14.25" customHeight="1" x14ac:dyDescent="0.2">
      <c r="N203" s="31"/>
    </row>
    <row r="204" spans="14:14" ht="14.25" customHeight="1" x14ac:dyDescent="0.2">
      <c r="N204" s="31"/>
    </row>
    <row r="205" spans="14:14" ht="14.25" customHeight="1" x14ac:dyDescent="0.2">
      <c r="N205" s="31"/>
    </row>
    <row r="206" spans="14:14" ht="14.25" customHeight="1" x14ac:dyDescent="0.2">
      <c r="N206" s="31"/>
    </row>
    <row r="207" spans="14:14" ht="14.25" customHeight="1" x14ac:dyDescent="0.2">
      <c r="N207" s="31"/>
    </row>
    <row r="208" spans="14:14" ht="14.25" customHeight="1" x14ac:dyDescent="0.2">
      <c r="N208" s="31"/>
    </row>
    <row r="209" spans="14:14" ht="14.25" customHeight="1" x14ac:dyDescent="0.2">
      <c r="N209" s="31"/>
    </row>
    <row r="210" spans="14:14" ht="14.25" customHeight="1" x14ac:dyDescent="0.2">
      <c r="N210" s="31"/>
    </row>
    <row r="211" spans="14:14" ht="14.25" customHeight="1" x14ac:dyDescent="0.2">
      <c r="N211" s="31"/>
    </row>
    <row r="212" spans="14:14" ht="14.25" customHeight="1" x14ac:dyDescent="0.2">
      <c r="N212" s="31"/>
    </row>
    <row r="213" spans="14:14" ht="14.25" customHeight="1" x14ac:dyDescent="0.2">
      <c r="N213" s="31"/>
    </row>
    <row r="214" spans="14:14" ht="14.25" customHeight="1" x14ac:dyDescent="0.2">
      <c r="N214" s="31"/>
    </row>
    <row r="215" spans="14:14" ht="14.25" customHeight="1" x14ac:dyDescent="0.2">
      <c r="N215" s="31"/>
    </row>
    <row r="216" spans="14:14" ht="14.25" customHeight="1" x14ac:dyDescent="0.2">
      <c r="N216" s="31"/>
    </row>
    <row r="217" spans="14:14" ht="14.25" customHeight="1" x14ac:dyDescent="0.2">
      <c r="N217" s="31"/>
    </row>
    <row r="218" spans="14:14" ht="14.25" customHeight="1" x14ac:dyDescent="0.2">
      <c r="N218" s="31"/>
    </row>
    <row r="219" spans="14:14" ht="14.25" customHeight="1" x14ac:dyDescent="0.2">
      <c r="N219" s="31"/>
    </row>
    <row r="220" spans="14:14" ht="14.25" customHeight="1" x14ac:dyDescent="0.2">
      <c r="N220" s="31"/>
    </row>
    <row r="221" spans="14:14" ht="14.25" customHeight="1" x14ac:dyDescent="0.2">
      <c r="N221" s="31"/>
    </row>
    <row r="222" spans="14:14" ht="14.25" customHeight="1" x14ac:dyDescent="0.2">
      <c r="N222" s="31"/>
    </row>
    <row r="223" spans="14:14" ht="14.25" customHeight="1" x14ac:dyDescent="0.2">
      <c r="N223" s="31"/>
    </row>
    <row r="224" spans="14:14" ht="14.25" customHeight="1" x14ac:dyDescent="0.2">
      <c r="N224" s="31"/>
    </row>
    <row r="225" spans="14:14" ht="14.25" customHeight="1" x14ac:dyDescent="0.2">
      <c r="N225" s="31"/>
    </row>
    <row r="226" spans="14:14" ht="14.25" customHeight="1" x14ac:dyDescent="0.2">
      <c r="N226" s="31"/>
    </row>
    <row r="227" spans="14:14" ht="14.25" customHeight="1" x14ac:dyDescent="0.2">
      <c r="N227" s="31"/>
    </row>
    <row r="228" spans="14:14" ht="14.25" customHeight="1" x14ac:dyDescent="0.2">
      <c r="N228" s="31"/>
    </row>
    <row r="229" spans="14:14" ht="14.25" customHeight="1" x14ac:dyDescent="0.2">
      <c r="N229" s="31"/>
    </row>
    <row r="230" spans="14:14" ht="14.25" customHeight="1" x14ac:dyDescent="0.2">
      <c r="N230" s="31"/>
    </row>
    <row r="231" spans="14:14" ht="14.25" customHeight="1" x14ac:dyDescent="0.2">
      <c r="N231" s="31"/>
    </row>
    <row r="232" spans="14:14" ht="14.25" customHeight="1" x14ac:dyDescent="0.2">
      <c r="N232" s="31"/>
    </row>
    <row r="233" spans="14:14" ht="14.25" customHeight="1" x14ac:dyDescent="0.2">
      <c r="N233" s="31"/>
    </row>
    <row r="234" spans="14:14" ht="14.25" customHeight="1" x14ac:dyDescent="0.2">
      <c r="N234" s="31"/>
    </row>
    <row r="235" spans="14:14" ht="14.25" customHeight="1" x14ac:dyDescent="0.2">
      <c r="N235" s="31"/>
    </row>
    <row r="236" spans="14:14" ht="14.25" customHeight="1" x14ac:dyDescent="0.2">
      <c r="N236" s="31"/>
    </row>
    <row r="237" spans="14:14" ht="14.25" customHeight="1" x14ac:dyDescent="0.2">
      <c r="N237" s="31"/>
    </row>
    <row r="238" spans="14:14" ht="14.25" customHeight="1" x14ac:dyDescent="0.2">
      <c r="N238" s="31"/>
    </row>
    <row r="239" spans="14:14" ht="14.25" customHeight="1" x14ac:dyDescent="0.2">
      <c r="N239" s="31"/>
    </row>
    <row r="240" spans="14:14" ht="14.25" customHeight="1" x14ac:dyDescent="0.2">
      <c r="N240" s="31"/>
    </row>
    <row r="241" spans="14:14" ht="14.25" customHeight="1" x14ac:dyDescent="0.2">
      <c r="N241" s="31"/>
    </row>
    <row r="242" spans="14:14" ht="14.25" customHeight="1" x14ac:dyDescent="0.2">
      <c r="N242" s="31"/>
    </row>
    <row r="243" spans="14:14" ht="14.25" customHeight="1" x14ac:dyDescent="0.2">
      <c r="N243" s="31"/>
    </row>
    <row r="244" spans="14:14" ht="14.25" customHeight="1" x14ac:dyDescent="0.2">
      <c r="N244" s="31"/>
    </row>
    <row r="245" spans="14:14" ht="14.25" customHeight="1" x14ac:dyDescent="0.2">
      <c r="N245" s="31"/>
    </row>
    <row r="246" spans="14:14" ht="14.25" customHeight="1" x14ac:dyDescent="0.2">
      <c r="N246" s="31"/>
    </row>
    <row r="247" spans="14:14" ht="14.25" customHeight="1" x14ac:dyDescent="0.2">
      <c r="N247" s="31"/>
    </row>
    <row r="248" spans="14:14" ht="14.25" customHeight="1" x14ac:dyDescent="0.2">
      <c r="N248" s="31"/>
    </row>
    <row r="249" spans="14:14" ht="14.25" customHeight="1" x14ac:dyDescent="0.2">
      <c r="N249" s="31"/>
    </row>
    <row r="250" spans="14:14" ht="14.25" customHeight="1" x14ac:dyDescent="0.2">
      <c r="N250" s="31"/>
    </row>
    <row r="251" spans="14:14" ht="14.25" customHeight="1" x14ac:dyDescent="0.2">
      <c r="N251" s="31"/>
    </row>
    <row r="252" spans="14:14" ht="14.25" customHeight="1" x14ac:dyDescent="0.2">
      <c r="N252" s="31"/>
    </row>
    <row r="253" spans="14:14" ht="14.25" customHeight="1" x14ac:dyDescent="0.2">
      <c r="N253" s="31"/>
    </row>
    <row r="254" spans="14:14" ht="14.25" customHeight="1" x14ac:dyDescent="0.2">
      <c r="N254" s="31"/>
    </row>
    <row r="255" spans="14:14" ht="14.25" customHeight="1" x14ac:dyDescent="0.2">
      <c r="N255" s="31"/>
    </row>
    <row r="256" spans="14:14" ht="14.25" customHeight="1" x14ac:dyDescent="0.2">
      <c r="N256" s="31"/>
    </row>
    <row r="257" spans="14:14" ht="14.25" customHeight="1" x14ac:dyDescent="0.2">
      <c r="N257" s="31"/>
    </row>
    <row r="258" spans="14:14" ht="14.25" customHeight="1" x14ac:dyDescent="0.2">
      <c r="N258" s="31"/>
    </row>
    <row r="259" spans="14:14" ht="14.25" customHeight="1" x14ac:dyDescent="0.2">
      <c r="N259" s="31"/>
    </row>
    <row r="260" spans="14:14" ht="14.25" customHeight="1" x14ac:dyDescent="0.2">
      <c r="N260" s="31"/>
    </row>
    <row r="261" spans="14:14" ht="14.25" customHeight="1" x14ac:dyDescent="0.2">
      <c r="N261" s="31"/>
    </row>
    <row r="262" spans="14:14" ht="14.25" customHeight="1" x14ac:dyDescent="0.2">
      <c r="N262" s="31"/>
    </row>
    <row r="263" spans="14:14" ht="14.25" customHeight="1" x14ac:dyDescent="0.2">
      <c r="N263" s="31"/>
    </row>
    <row r="264" spans="14:14" ht="14.25" customHeight="1" x14ac:dyDescent="0.2">
      <c r="N264" s="31"/>
    </row>
    <row r="265" spans="14:14" ht="14.25" customHeight="1" x14ac:dyDescent="0.2">
      <c r="N265" s="31"/>
    </row>
    <row r="266" spans="14:14" ht="14.25" customHeight="1" x14ac:dyDescent="0.2">
      <c r="N266" s="31"/>
    </row>
    <row r="267" spans="14:14" ht="14.25" customHeight="1" x14ac:dyDescent="0.2">
      <c r="N267" s="31"/>
    </row>
    <row r="268" spans="14:14" ht="14.25" customHeight="1" x14ac:dyDescent="0.2">
      <c r="N268" s="31"/>
    </row>
    <row r="269" spans="14:14" ht="14.25" customHeight="1" x14ac:dyDescent="0.2">
      <c r="N269" s="31"/>
    </row>
    <row r="270" spans="14:14" ht="14.25" customHeight="1" x14ac:dyDescent="0.2">
      <c r="N270" s="31"/>
    </row>
    <row r="271" spans="14:14" ht="14.25" customHeight="1" x14ac:dyDescent="0.2">
      <c r="N271" s="31"/>
    </row>
    <row r="272" spans="14:14" ht="14.25" customHeight="1" x14ac:dyDescent="0.2">
      <c r="N272" s="31"/>
    </row>
    <row r="273" spans="14:14" ht="14.25" customHeight="1" x14ac:dyDescent="0.2">
      <c r="N273" s="31"/>
    </row>
    <row r="274" spans="14:14" ht="14.25" customHeight="1" x14ac:dyDescent="0.2">
      <c r="N274" s="31"/>
    </row>
    <row r="275" spans="14:14" ht="14.25" customHeight="1" x14ac:dyDescent="0.2">
      <c r="N275" s="31"/>
    </row>
    <row r="276" spans="14:14" ht="14.25" customHeight="1" x14ac:dyDescent="0.2">
      <c r="N276" s="31"/>
    </row>
    <row r="277" spans="14:14" ht="14.25" customHeight="1" x14ac:dyDescent="0.2">
      <c r="N277" s="31"/>
    </row>
    <row r="278" spans="14:14" ht="14.25" customHeight="1" x14ac:dyDescent="0.2">
      <c r="N278" s="31"/>
    </row>
    <row r="279" spans="14:14" ht="14.25" customHeight="1" x14ac:dyDescent="0.2">
      <c r="N279" s="31"/>
    </row>
    <row r="280" spans="14:14" ht="14.25" customHeight="1" x14ac:dyDescent="0.2">
      <c r="N280" s="31"/>
    </row>
    <row r="281" spans="14:14" ht="14.25" customHeight="1" x14ac:dyDescent="0.2">
      <c r="N281" s="31"/>
    </row>
    <row r="282" spans="14:14" ht="14.25" customHeight="1" x14ac:dyDescent="0.2">
      <c r="N282" s="31"/>
    </row>
    <row r="283" spans="14:14" ht="14.25" customHeight="1" x14ac:dyDescent="0.2">
      <c r="N283" s="31"/>
    </row>
    <row r="284" spans="14:14" ht="14.25" customHeight="1" x14ac:dyDescent="0.2">
      <c r="N284" s="31"/>
    </row>
    <row r="285" spans="14:14" ht="14.25" customHeight="1" x14ac:dyDescent="0.2">
      <c r="N285" s="31"/>
    </row>
    <row r="286" spans="14:14" ht="14.25" customHeight="1" x14ac:dyDescent="0.2">
      <c r="N286" s="31"/>
    </row>
    <row r="287" spans="14:14" ht="14.25" customHeight="1" x14ac:dyDescent="0.2">
      <c r="N287" s="31"/>
    </row>
    <row r="288" spans="14:14" ht="14.25" customHeight="1" x14ac:dyDescent="0.2">
      <c r="N288" s="31"/>
    </row>
    <row r="289" spans="14:14" ht="14.25" customHeight="1" x14ac:dyDescent="0.2">
      <c r="N289" s="31"/>
    </row>
    <row r="290" spans="14:14" ht="14.25" customHeight="1" x14ac:dyDescent="0.2">
      <c r="N290" s="31"/>
    </row>
    <row r="291" spans="14:14" ht="14.25" customHeight="1" x14ac:dyDescent="0.2">
      <c r="N291" s="31"/>
    </row>
    <row r="292" spans="14:14" ht="14.25" customHeight="1" x14ac:dyDescent="0.2">
      <c r="N292" s="31"/>
    </row>
    <row r="293" spans="14:14" ht="14.25" customHeight="1" x14ac:dyDescent="0.2">
      <c r="N293" s="31"/>
    </row>
    <row r="294" spans="14:14" ht="14.25" customHeight="1" x14ac:dyDescent="0.2">
      <c r="N294" s="31"/>
    </row>
    <row r="295" spans="14:14" ht="14.25" customHeight="1" x14ac:dyDescent="0.2">
      <c r="N295" s="31"/>
    </row>
    <row r="296" spans="14:14" ht="14.25" customHeight="1" x14ac:dyDescent="0.2">
      <c r="N296" s="31"/>
    </row>
    <row r="297" spans="14:14" ht="14.25" customHeight="1" x14ac:dyDescent="0.2">
      <c r="N297" s="31"/>
    </row>
    <row r="298" spans="14:14" ht="14.25" customHeight="1" x14ac:dyDescent="0.2">
      <c r="N298" s="31"/>
    </row>
    <row r="299" spans="14:14" ht="14.25" customHeight="1" x14ac:dyDescent="0.2">
      <c r="N299" s="31"/>
    </row>
    <row r="300" spans="14:14" ht="14.25" customHeight="1" x14ac:dyDescent="0.2">
      <c r="N300" s="31"/>
    </row>
    <row r="301" spans="14:14" ht="14.25" customHeight="1" x14ac:dyDescent="0.2">
      <c r="N301" s="31"/>
    </row>
    <row r="302" spans="14:14" ht="14.25" customHeight="1" x14ac:dyDescent="0.2">
      <c r="N302" s="31"/>
    </row>
    <row r="303" spans="14:14" ht="14.25" customHeight="1" x14ac:dyDescent="0.2">
      <c r="N303" s="31"/>
    </row>
    <row r="304" spans="14:14" ht="14.25" customHeight="1" x14ac:dyDescent="0.2">
      <c r="N304" s="31"/>
    </row>
    <row r="305" spans="14:14" ht="14.25" customHeight="1" x14ac:dyDescent="0.2">
      <c r="N305" s="31"/>
    </row>
    <row r="306" spans="14:14" ht="14.25" customHeight="1" x14ac:dyDescent="0.2">
      <c r="N306" s="31"/>
    </row>
    <row r="307" spans="14:14" ht="14.25" customHeight="1" x14ac:dyDescent="0.2">
      <c r="N307" s="31"/>
    </row>
    <row r="308" spans="14:14" ht="14.25" customHeight="1" x14ac:dyDescent="0.2">
      <c r="N308" s="31"/>
    </row>
    <row r="309" spans="14:14" ht="14.25" customHeight="1" x14ac:dyDescent="0.2">
      <c r="N309" s="31"/>
    </row>
    <row r="310" spans="14:14" ht="14.25" customHeight="1" x14ac:dyDescent="0.2">
      <c r="N310" s="31"/>
    </row>
    <row r="311" spans="14:14" ht="14.25" customHeight="1" x14ac:dyDescent="0.2">
      <c r="N311" s="31"/>
    </row>
    <row r="312" spans="14:14" ht="14.25" customHeight="1" x14ac:dyDescent="0.2">
      <c r="N312" s="31"/>
    </row>
    <row r="313" spans="14:14" ht="14.25" customHeight="1" x14ac:dyDescent="0.2">
      <c r="N313" s="31"/>
    </row>
    <row r="314" spans="14:14" ht="14.25" customHeight="1" x14ac:dyDescent="0.2">
      <c r="N314" s="31"/>
    </row>
    <row r="315" spans="14:14" ht="14.25" customHeight="1" x14ac:dyDescent="0.2">
      <c r="N315" s="31"/>
    </row>
    <row r="316" spans="14:14" ht="14.25" customHeight="1" x14ac:dyDescent="0.2">
      <c r="N316" s="31"/>
    </row>
    <row r="317" spans="14:14" ht="14.25" customHeight="1" x14ac:dyDescent="0.2">
      <c r="N317" s="31"/>
    </row>
    <row r="318" spans="14:14" ht="14.25" customHeight="1" x14ac:dyDescent="0.2">
      <c r="N318" s="31"/>
    </row>
    <row r="319" spans="14:14" ht="14.25" customHeight="1" x14ac:dyDescent="0.2">
      <c r="N319" s="31"/>
    </row>
    <row r="320" spans="14:14" ht="14.25" customHeight="1" x14ac:dyDescent="0.2">
      <c r="N320" s="31"/>
    </row>
    <row r="321" spans="14:14" ht="14.25" customHeight="1" x14ac:dyDescent="0.2">
      <c r="N321" s="31"/>
    </row>
    <row r="322" spans="14:14" ht="14.25" customHeight="1" x14ac:dyDescent="0.2">
      <c r="N322" s="31"/>
    </row>
    <row r="323" spans="14:14" ht="14.25" customHeight="1" x14ac:dyDescent="0.2">
      <c r="N323" s="31"/>
    </row>
    <row r="324" spans="14:14" ht="14.25" customHeight="1" x14ac:dyDescent="0.2">
      <c r="N324" s="31"/>
    </row>
    <row r="325" spans="14:14" ht="14.25" customHeight="1" x14ac:dyDescent="0.2">
      <c r="N325" s="31"/>
    </row>
    <row r="326" spans="14:14" ht="14.25" customHeight="1" x14ac:dyDescent="0.2">
      <c r="N326" s="31"/>
    </row>
    <row r="327" spans="14:14" ht="14.25" customHeight="1" x14ac:dyDescent="0.2">
      <c r="N327" s="31"/>
    </row>
    <row r="328" spans="14:14" ht="14.25" customHeight="1" x14ac:dyDescent="0.2">
      <c r="N328" s="31"/>
    </row>
    <row r="329" spans="14:14" ht="14.25" customHeight="1" x14ac:dyDescent="0.2">
      <c r="N329" s="31"/>
    </row>
    <row r="330" spans="14:14" ht="14.25" customHeight="1" x14ac:dyDescent="0.2">
      <c r="N330" s="31"/>
    </row>
    <row r="331" spans="14:14" ht="14.25" customHeight="1" x14ac:dyDescent="0.2">
      <c r="N331" s="31"/>
    </row>
    <row r="332" spans="14:14" ht="14.25" customHeight="1" x14ac:dyDescent="0.2">
      <c r="N332" s="31"/>
    </row>
    <row r="333" spans="14:14" ht="14.25" customHeight="1" x14ac:dyDescent="0.2">
      <c r="N333" s="31"/>
    </row>
    <row r="334" spans="14:14" ht="14.25" customHeight="1" x14ac:dyDescent="0.2">
      <c r="N334" s="31"/>
    </row>
    <row r="335" spans="14:14" ht="14.25" customHeight="1" x14ac:dyDescent="0.2">
      <c r="N335" s="31"/>
    </row>
    <row r="336" spans="14:14" ht="14.25" customHeight="1" x14ac:dyDescent="0.2">
      <c r="N336" s="31"/>
    </row>
    <row r="337" spans="14:14" ht="14.25" customHeight="1" x14ac:dyDescent="0.2">
      <c r="N337" s="31"/>
    </row>
    <row r="338" spans="14:14" ht="14.25" customHeight="1" x14ac:dyDescent="0.2">
      <c r="N338" s="31"/>
    </row>
    <row r="339" spans="14:14" ht="14.25" customHeight="1" x14ac:dyDescent="0.2">
      <c r="N339" s="31"/>
    </row>
    <row r="340" spans="14:14" ht="14.25" customHeight="1" x14ac:dyDescent="0.2">
      <c r="N340" s="31"/>
    </row>
    <row r="341" spans="14:14" ht="14.25" customHeight="1" x14ac:dyDescent="0.2">
      <c r="N341" s="31"/>
    </row>
    <row r="342" spans="14:14" ht="14.25" customHeight="1" x14ac:dyDescent="0.2">
      <c r="N342" s="31"/>
    </row>
    <row r="343" spans="14:14" ht="14.25" customHeight="1" x14ac:dyDescent="0.2">
      <c r="N343" s="31"/>
    </row>
    <row r="344" spans="14:14" ht="14.25" customHeight="1" x14ac:dyDescent="0.2">
      <c r="N344" s="31"/>
    </row>
    <row r="345" spans="14:14" ht="14.25" customHeight="1" x14ac:dyDescent="0.2">
      <c r="N345" s="31"/>
    </row>
    <row r="346" spans="14:14" ht="14.25" customHeight="1" x14ac:dyDescent="0.2">
      <c r="N346" s="31"/>
    </row>
    <row r="347" spans="14:14" ht="14.25" customHeight="1" x14ac:dyDescent="0.2">
      <c r="N347" s="31"/>
    </row>
    <row r="348" spans="14:14" ht="14.25" customHeight="1" x14ac:dyDescent="0.2">
      <c r="N348" s="31"/>
    </row>
    <row r="349" spans="14:14" ht="14.25" customHeight="1" x14ac:dyDescent="0.2">
      <c r="N349" s="31"/>
    </row>
    <row r="350" spans="14:14" ht="14.25" customHeight="1" x14ac:dyDescent="0.2">
      <c r="N350" s="31"/>
    </row>
    <row r="351" spans="14:14" ht="14.25" customHeight="1" x14ac:dyDescent="0.2">
      <c r="N351" s="31"/>
    </row>
    <row r="352" spans="14:14" ht="14.25" customHeight="1" x14ac:dyDescent="0.2">
      <c r="N352" s="31"/>
    </row>
    <row r="353" spans="14:14" ht="14.25" customHeight="1" x14ac:dyDescent="0.2">
      <c r="N353" s="31"/>
    </row>
    <row r="354" spans="14:14" ht="14.25" customHeight="1" x14ac:dyDescent="0.2">
      <c r="N354" s="31"/>
    </row>
    <row r="355" spans="14:14" ht="14.25" customHeight="1" x14ac:dyDescent="0.2">
      <c r="N355" s="31"/>
    </row>
    <row r="356" spans="14:14" ht="14.25" customHeight="1" x14ac:dyDescent="0.2">
      <c r="N356" s="31"/>
    </row>
    <row r="357" spans="14:14" ht="14.25" customHeight="1" x14ac:dyDescent="0.2">
      <c r="N357" s="31"/>
    </row>
    <row r="358" spans="14:14" ht="14.25" customHeight="1" x14ac:dyDescent="0.2">
      <c r="N358" s="31"/>
    </row>
    <row r="359" spans="14:14" ht="14.25" customHeight="1" x14ac:dyDescent="0.2">
      <c r="N359" s="31"/>
    </row>
    <row r="360" spans="14:14" ht="14.25" customHeight="1" x14ac:dyDescent="0.2">
      <c r="N360" s="31"/>
    </row>
    <row r="361" spans="14:14" ht="14.25" customHeight="1" x14ac:dyDescent="0.2">
      <c r="N361" s="31"/>
    </row>
    <row r="362" spans="14:14" ht="14.25" customHeight="1" x14ac:dyDescent="0.2">
      <c r="N362" s="31"/>
    </row>
    <row r="363" spans="14:14" ht="14.25" customHeight="1" x14ac:dyDescent="0.2">
      <c r="N363" s="31"/>
    </row>
    <row r="364" spans="14:14" ht="14.25" customHeight="1" x14ac:dyDescent="0.2">
      <c r="N364" s="31"/>
    </row>
    <row r="365" spans="14:14" ht="14.25" customHeight="1" x14ac:dyDescent="0.2">
      <c r="N365" s="31"/>
    </row>
    <row r="366" spans="14:14" ht="14.25" customHeight="1" x14ac:dyDescent="0.2">
      <c r="N366" s="31"/>
    </row>
    <row r="367" spans="14:14" ht="14.25" customHeight="1" x14ac:dyDescent="0.2">
      <c r="N367" s="31"/>
    </row>
    <row r="368" spans="14:14" ht="14.25" customHeight="1" x14ac:dyDescent="0.2">
      <c r="N368" s="31"/>
    </row>
    <row r="369" spans="14:14" ht="14.25" customHeight="1" x14ac:dyDescent="0.2">
      <c r="N369" s="31"/>
    </row>
    <row r="370" spans="14:14" ht="14.25" customHeight="1" x14ac:dyDescent="0.2">
      <c r="N370" s="31"/>
    </row>
    <row r="371" spans="14:14" ht="14.25" customHeight="1" x14ac:dyDescent="0.2">
      <c r="N371" s="31"/>
    </row>
    <row r="372" spans="14:14" ht="14.25" customHeight="1" x14ac:dyDescent="0.2">
      <c r="N372" s="31"/>
    </row>
    <row r="373" spans="14:14" ht="14.25" customHeight="1" x14ac:dyDescent="0.2">
      <c r="N373" s="31"/>
    </row>
    <row r="374" spans="14:14" ht="14.25" customHeight="1" x14ac:dyDescent="0.2">
      <c r="N374" s="31"/>
    </row>
    <row r="375" spans="14:14" ht="14.25" customHeight="1" x14ac:dyDescent="0.2">
      <c r="N375" s="31"/>
    </row>
    <row r="376" spans="14:14" ht="14.25" customHeight="1" x14ac:dyDescent="0.2">
      <c r="N376" s="31"/>
    </row>
    <row r="377" spans="14:14" ht="14.25" customHeight="1" x14ac:dyDescent="0.2">
      <c r="N377" s="31"/>
    </row>
    <row r="378" spans="14:14" ht="14.25" customHeight="1" x14ac:dyDescent="0.2">
      <c r="N378" s="31"/>
    </row>
    <row r="379" spans="14:14" ht="14.25" customHeight="1" x14ac:dyDescent="0.2">
      <c r="N379" s="31"/>
    </row>
    <row r="380" spans="14:14" ht="14.25" customHeight="1" x14ac:dyDescent="0.2">
      <c r="N380" s="31"/>
    </row>
    <row r="381" spans="14:14" ht="14.25" customHeight="1" x14ac:dyDescent="0.2">
      <c r="N381" s="31"/>
    </row>
    <row r="382" spans="14:14" ht="14.25" customHeight="1" x14ac:dyDescent="0.2">
      <c r="N382" s="31"/>
    </row>
    <row r="383" spans="14:14" ht="14.25" customHeight="1" x14ac:dyDescent="0.2">
      <c r="N383" s="31"/>
    </row>
    <row r="384" spans="14:14" ht="14.25" customHeight="1" x14ac:dyDescent="0.2">
      <c r="N384" s="31"/>
    </row>
    <row r="385" spans="14:14" ht="14.25" customHeight="1" x14ac:dyDescent="0.2">
      <c r="N385" s="31"/>
    </row>
    <row r="386" spans="14:14" ht="14.25" customHeight="1" x14ac:dyDescent="0.2">
      <c r="N386" s="31"/>
    </row>
    <row r="387" spans="14:14" ht="14.25" customHeight="1" x14ac:dyDescent="0.2">
      <c r="N387" s="31"/>
    </row>
    <row r="388" spans="14:14" ht="14.25" customHeight="1" x14ac:dyDescent="0.2">
      <c r="N388" s="31"/>
    </row>
    <row r="389" spans="14:14" ht="14.25" customHeight="1" x14ac:dyDescent="0.2">
      <c r="N389" s="31"/>
    </row>
    <row r="390" spans="14:14" ht="14.25" customHeight="1" x14ac:dyDescent="0.2">
      <c r="N390" s="31"/>
    </row>
    <row r="391" spans="14:14" ht="14.25" customHeight="1" x14ac:dyDescent="0.2">
      <c r="N391" s="31"/>
    </row>
    <row r="392" spans="14:14" ht="14.25" customHeight="1" x14ac:dyDescent="0.2">
      <c r="N392" s="31"/>
    </row>
    <row r="393" spans="14:14" ht="14.25" customHeight="1" x14ac:dyDescent="0.2">
      <c r="N393" s="31"/>
    </row>
    <row r="394" spans="14:14" ht="14.25" customHeight="1" x14ac:dyDescent="0.2">
      <c r="N394" s="31"/>
    </row>
    <row r="395" spans="14:14" ht="14.25" customHeight="1" x14ac:dyDescent="0.2">
      <c r="N395" s="31"/>
    </row>
    <row r="396" spans="14:14" ht="14.25" customHeight="1" x14ac:dyDescent="0.2">
      <c r="N396" s="31"/>
    </row>
    <row r="397" spans="14:14" ht="14.25" customHeight="1" x14ac:dyDescent="0.2">
      <c r="N397" s="31"/>
    </row>
    <row r="398" spans="14:14" ht="14.25" customHeight="1" x14ac:dyDescent="0.2">
      <c r="N398" s="31"/>
    </row>
    <row r="399" spans="14:14" ht="14.25" customHeight="1" x14ac:dyDescent="0.2">
      <c r="N399" s="31"/>
    </row>
    <row r="400" spans="14:14" ht="14.25" customHeight="1" x14ac:dyDescent="0.2">
      <c r="N400" s="31"/>
    </row>
    <row r="401" spans="14:14" ht="14.25" customHeight="1" x14ac:dyDescent="0.2">
      <c r="N401" s="31"/>
    </row>
    <row r="402" spans="14:14" ht="14.25" customHeight="1" x14ac:dyDescent="0.2">
      <c r="N402" s="31"/>
    </row>
    <row r="403" spans="14:14" ht="14.25" customHeight="1" x14ac:dyDescent="0.2">
      <c r="N403" s="31"/>
    </row>
    <row r="404" spans="14:14" ht="14.25" customHeight="1" x14ac:dyDescent="0.2">
      <c r="N404" s="31"/>
    </row>
    <row r="405" spans="14:14" ht="14.25" customHeight="1" x14ac:dyDescent="0.2">
      <c r="N405" s="31"/>
    </row>
    <row r="406" spans="14:14" ht="14.25" customHeight="1" x14ac:dyDescent="0.2">
      <c r="N406" s="31"/>
    </row>
    <row r="407" spans="14:14" ht="14.25" customHeight="1" x14ac:dyDescent="0.2">
      <c r="N407" s="31"/>
    </row>
    <row r="408" spans="14:14" ht="14.25" customHeight="1" x14ac:dyDescent="0.2">
      <c r="N408" s="31"/>
    </row>
    <row r="409" spans="14:14" ht="14.25" customHeight="1" x14ac:dyDescent="0.2">
      <c r="N409" s="31"/>
    </row>
    <row r="410" spans="14:14" ht="14.25" customHeight="1" x14ac:dyDescent="0.2">
      <c r="N410" s="31"/>
    </row>
    <row r="411" spans="14:14" ht="14.25" customHeight="1" x14ac:dyDescent="0.2">
      <c r="N411" s="31"/>
    </row>
    <row r="412" spans="14:14" ht="14.25" customHeight="1" x14ac:dyDescent="0.2">
      <c r="N412" s="31"/>
    </row>
    <row r="413" spans="14:14" ht="14.25" customHeight="1" x14ac:dyDescent="0.2">
      <c r="N413" s="31"/>
    </row>
    <row r="414" spans="14:14" ht="14.25" customHeight="1" x14ac:dyDescent="0.2">
      <c r="N414" s="31"/>
    </row>
    <row r="415" spans="14:14" ht="14.25" customHeight="1" x14ac:dyDescent="0.2">
      <c r="N415" s="31"/>
    </row>
    <row r="416" spans="14:14" ht="14.25" customHeight="1" x14ac:dyDescent="0.2">
      <c r="N416" s="31"/>
    </row>
    <row r="417" spans="14:14" ht="14.25" customHeight="1" x14ac:dyDescent="0.2">
      <c r="N417" s="31"/>
    </row>
    <row r="418" spans="14:14" ht="14.25" customHeight="1" x14ac:dyDescent="0.2">
      <c r="N418" s="31"/>
    </row>
    <row r="419" spans="14:14" ht="14.25" customHeight="1" x14ac:dyDescent="0.2">
      <c r="N419" s="31"/>
    </row>
    <row r="420" spans="14:14" ht="14.25" customHeight="1" x14ac:dyDescent="0.2">
      <c r="N420" s="31"/>
    </row>
    <row r="421" spans="14:14" ht="14.25" customHeight="1" x14ac:dyDescent="0.2">
      <c r="N421" s="31"/>
    </row>
    <row r="422" spans="14:14" ht="14.25" customHeight="1" x14ac:dyDescent="0.2">
      <c r="N422" s="31"/>
    </row>
    <row r="423" spans="14:14" ht="14.25" customHeight="1" x14ac:dyDescent="0.2">
      <c r="N423" s="31"/>
    </row>
    <row r="424" spans="14:14" ht="14.25" customHeight="1" x14ac:dyDescent="0.2">
      <c r="N424" s="31"/>
    </row>
    <row r="425" spans="14:14" ht="14.25" customHeight="1" x14ac:dyDescent="0.2">
      <c r="N425" s="31"/>
    </row>
    <row r="426" spans="14:14" ht="14.25" customHeight="1" x14ac:dyDescent="0.2">
      <c r="N426" s="31"/>
    </row>
    <row r="427" spans="14:14" ht="14.25" customHeight="1" x14ac:dyDescent="0.2">
      <c r="N427" s="31"/>
    </row>
    <row r="428" spans="14:14" ht="14.25" customHeight="1" x14ac:dyDescent="0.2">
      <c r="N428" s="31"/>
    </row>
    <row r="429" spans="14:14" ht="14.25" customHeight="1" x14ac:dyDescent="0.2">
      <c r="N429" s="31"/>
    </row>
    <row r="430" spans="14:14" ht="14.25" customHeight="1" x14ac:dyDescent="0.2">
      <c r="N430" s="31"/>
    </row>
    <row r="431" spans="14:14" ht="14.25" customHeight="1" x14ac:dyDescent="0.2">
      <c r="N431" s="31"/>
    </row>
    <row r="432" spans="14:14" ht="14.25" customHeight="1" x14ac:dyDescent="0.2">
      <c r="N432" s="31"/>
    </row>
    <row r="433" spans="14:14" ht="14.25" customHeight="1" x14ac:dyDescent="0.2">
      <c r="N433" s="31"/>
    </row>
    <row r="434" spans="14:14" ht="14.25" customHeight="1" x14ac:dyDescent="0.2">
      <c r="N434" s="31"/>
    </row>
    <row r="435" spans="14:14" ht="14.25" customHeight="1" x14ac:dyDescent="0.2">
      <c r="N435" s="31"/>
    </row>
    <row r="436" spans="14:14" ht="14.25" customHeight="1" x14ac:dyDescent="0.2">
      <c r="N436" s="31"/>
    </row>
    <row r="437" spans="14:14" ht="14.25" customHeight="1" x14ac:dyDescent="0.2">
      <c r="N437" s="31"/>
    </row>
    <row r="438" spans="14:14" ht="14.25" customHeight="1" x14ac:dyDescent="0.2">
      <c r="N438" s="31"/>
    </row>
    <row r="439" spans="14:14" ht="14.25" customHeight="1" x14ac:dyDescent="0.2">
      <c r="N439" s="31"/>
    </row>
    <row r="440" spans="14:14" ht="14.25" customHeight="1" x14ac:dyDescent="0.2">
      <c r="N440" s="31"/>
    </row>
    <row r="441" spans="14:14" ht="14.25" customHeight="1" x14ac:dyDescent="0.2">
      <c r="N441" s="31"/>
    </row>
    <row r="442" spans="14:14" ht="14.25" customHeight="1" x14ac:dyDescent="0.2">
      <c r="N442" s="31"/>
    </row>
    <row r="443" spans="14:14" ht="14.25" customHeight="1" x14ac:dyDescent="0.2">
      <c r="N443" s="31"/>
    </row>
    <row r="444" spans="14:14" ht="14.25" customHeight="1" x14ac:dyDescent="0.2">
      <c r="N444" s="31"/>
    </row>
    <row r="445" spans="14:14" ht="14.25" customHeight="1" x14ac:dyDescent="0.2">
      <c r="N445" s="31"/>
    </row>
    <row r="446" spans="14:14" ht="14.25" customHeight="1" x14ac:dyDescent="0.2">
      <c r="N446" s="31"/>
    </row>
    <row r="447" spans="14:14" ht="14.25" customHeight="1" x14ac:dyDescent="0.2">
      <c r="N447" s="31"/>
    </row>
    <row r="448" spans="14:14" ht="14.25" customHeight="1" x14ac:dyDescent="0.2">
      <c r="N448" s="31"/>
    </row>
    <row r="449" spans="14:14" ht="14.25" customHeight="1" x14ac:dyDescent="0.2">
      <c r="N449" s="31"/>
    </row>
    <row r="450" spans="14:14" ht="14.25" customHeight="1" x14ac:dyDescent="0.2">
      <c r="N450" s="31"/>
    </row>
    <row r="451" spans="14:14" ht="14.25" customHeight="1" x14ac:dyDescent="0.2">
      <c r="N451" s="31"/>
    </row>
    <row r="452" spans="14:14" ht="14.25" customHeight="1" x14ac:dyDescent="0.2">
      <c r="N452" s="31"/>
    </row>
    <row r="453" spans="14:14" ht="14.25" customHeight="1" x14ac:dyDescent="0.2">
      <c r="N453" s="31"/>
    </row>
    <row r="454" spans="14:14" ht="14.25" customHeight="1" x14ac:dyDescent="0.2">
      <c r="N454" s="31"/>
    </row>
    <row r="455" spans="14:14" ht="14.25" customHeight="1" x14ac:dyDescent="0.2">
      <c r="N455" s="31"/>
    </row>
    <row r="456" spans="14:14" ht="14.25" customHeight="1" x14ac:dyDescent="0.2">
      <c r="N456" s="31"/>
    </row>
    <row r="457" spans="14:14" ht="14.25" customHeight="1" x14ac:dyDescent="0.2">
      <c r="N457" s="31"/>
    </row>
    <row r="458" spans="14:14" ht="14.25" customHeight="1" x14ac:dyDescent="0.2">
      <c r="N458" s="31"/>
    </row>
    <row r="459" spans="14:14" ht="14.25" customHeight="1" x14ac:dyDescent="0.2">
      <c r="N459" s="31"/>
    </row>
    <row r="460" spans="14:14" ht="14.25" customHeight="1" x14ac:dyDescent="0.2">
      <c r="N460" s="31"/>
    </row>
    <row r="461" spans="14:14" ht="14.25" customHeight="1" x14ac:dyDescent="0.2">
      <c r="N461" s="31"/>
    </row>
    <row r="462" spans="14:14" ht="14.25" customHeight="1" x14ac:dyDescent="0.2">
      <c r="N462" s="31"/>
    </row>
    <row r="463" spans="14:14" ht="14.25" customHeight="1" x14ac:dyDescent="0.2">
      <c r="N463" s="31"/>
    </row>
    <row r="464" spans="14:14" ht="14.25" customHeight="1" x14ac:dyDescent="0.2">
      <c r="N464" s="31"/>
    </row>
    <row r="465" spans="14:14" ht="14.25" customHeight="1" x14ac:dyDescent="0.2">
      <c r="N465" s="31"/>
    </row>
    <row r="466" spans="14:14" ht="14.25" customHeight="1" x14ac:dyDescent="0.2">
      <c r="N466" s="31"/>
    </row>
    <row r="467" spans="14:14" ht="14.25" customHeight="1" x14ac:dyDescent="0.2">
      <c r="N467" s="31"/>
    </row>
    <row r="468" spans="14:14" ht="14.25" customHeight="1" x14ac:dyDescent="0.2">
      <c r="N468" s="31"/>
    </row>
    <row r="469" spans="14:14" ht="14.25" customHeight="1" x14ac:dyDescent="0.2">
      <c r="N469" s="31"/>
    </row>
    <row r="470" spans="14:14" ht="14.25" customHeight="1" x14ac:dyDescent="0.2">
      <c r="N470" s="31"/>
    </row>
    <row r="471" spans="14:14" ht="14.25" customHeight="1" x14ac:dyDescent="0.2">
      <c r="N471" s="31"/>
    </row>
    <row r="472" spans="14:14" ht="14.25" customHeight="1" x14ac:dyDescent="0.2">
      <c r="N472" s="31"/>
    </row>
    <row r="473" spans="14:14" ht="14.25" customHeight="1" x14ac:dyDescent="0.2">
      <c r="N473" s="31"/>
    </row>
    <row r="474" spans="14:14" ht="14.25" customHeight="1" x14ac:dyDescent="0.2">
      <c r="N474" s="31"/>
    </row>
    <row r="475" spans="14:14" ht="14.25" customHeight="1" x14ac:dyDescent="0.2">
      <c r="N475" s="31"/>
    </row>
    <row r="476" spans="14:14" ht="14.25" customHeight="1" x14ac:dyDescent="0.2">
      <c r="N476" s="31"/>
    </row>
    <row r="477" spans="14:14" ht="14.25" customHeight="1" x14ac:dyDescent="0.2">
      <c r="N477" s="31"/>
    </row>
    <row r="478" spans="14:14" ht="14.25" customHeight="1" x14ac:dyDescent="0.2">
      <c r="N478" s="31"/>
    </row>
    <row r="479" spans="14:14" ht="14.25" customHeight="1" x14ac:dyDescent="0.2">
      <c r="N479" s="31"/>
    </row>
    <row r="480" spans="14:14" ht="14.25" customHeight="1" x14ac:dyDescent="0.2">
      <c r="N480" s="31"/>
    </row>
    <row r="481" spans="14:14" ht="14.25" customHeight="1" x14ac:dyDescent="0.2">
      <c r="N481" s="31"/>
    </row>
    <row r="482" spans="14:14" ht="14.25" customHeight="1" x14ac:dyDescent="0.2">
      <c r="N482" s="31"/>
    </row>
    <row r="483" spans="14:14" ht="14.25" customHeight="1" x14ac:dyDescent="0.2">
      <c r="N483" s="31"/>
    </row>
    <row r="484" spans="14:14" ht="14.25" customHeight="1" x14ac:dyDescent="0.2">
      <c r="N484" s="31"/>
    </row>
    <row r="485" spans="14:14" ht="14.25" customHeight="1" x14ac:dyDescent="0.2">
      <c r="N485" s="31"/>
    </row>
    <row r="486" spans="14:14" ht="14.25" customHeight="1" x14ac:dyDescent="0.2">
      <c r="N486" s="31"/>
    </row>
    <row r="487" spans="14:14" ht="14.25" customHeight="1" x14ac:dyDescent="0.2">
      <c r="N487" s="31"/>
    </row>
    <row r="488" spans="14:14" ht="14.25" customHeight="1" x14ac:dyDescent="0.2">
      <c r="N488" s="31"/>
    </row>
    <row r="489" spans="14:14" ht="14.25" customHeight="1" x14ac:dyDescent="0.2">
      <c r="N489" s="31"/>
    </row>
    <row r="490" spans="14:14" ht="14.25" customHeight="1" x14ac:dyDescent="0.2">
      <c r="N490" s="31"/>
    </row>
    <row r="491" spans="14:14" ht="14.25" customHeight="1" x14ac:dyDescent="0.2">
      <c r="N491" s="31"/>
    </row>
    <row r="492" spans="14:14" ht="14.25" customHeight="1" x14ac:dyDescent="0.2">
      <c r="N492" s="31"/>
    </row>
    <row r="493" spans="14:14" ht="14.25" customHeight="1" x14ac:dyDescent="0.2">
      <c r="N493" s="31"/>
    </row>
    <row r="494" spans="14:14" ht="14.25" customHeight="1" x14ac:dyDescent="0.2">
      <c r="N494" s="31"/>
    </row>
    <row r="495" spans="14:14" ht="14.25" customHeight="1" x14ac:dyDescent="0.2">
      <c r="N495" s="31"/>
    </row>
    <row r="496" spans="14:14" ht="14.25" customHeight="1" x14ac:dyDescent="0.2">
      <c r="N496" s="31"/>
    </row>
    <row r="497" spans="14:14" ht="14.25" customHeight="1" x14ac:dyDescent="0.2">
      <c r="N497" s="31"/>
    </row>
    <row r="498" spans="14:14" ht="14.25" customHeight="1" x14ac:dyDescent="0.2">
      <c r="N498" s="31"/>
    </row>
    <row r="499" spans="14:14" ht="14.25" customHeight="1" x14ac:dyDescent="0.2">
      <c r="N499" s="31"/>
    </row>
    <row r="500" spans="14:14" ht="14.25" customHeight="1" x14ac:dyDescent="0.2">
      <c r="N500" s="31"/>
    </row>
    <row r="501" spans="14:14" ht="14.25" customHeight="1" x14ac:dyDescent="0.2">
      <c r="N501" s="31"/>
    </row>
    <row r="502" spans="14:14" ht="14.25" customHeight="1" x14ac:dyDescent="0.2">
      <c r="N502" s="31"/>
    </row>
    <row r="503" spans="14:14" ht="14.25" customHeight="1" x14ac:dyDescent="0.2">
      <c r="N503" s="31"/>
    </row>
    <row r="504" spans="14:14" ht="14.25" customHeight="1" x14ac:dyDescent="0.2">
      <c r="N504" s="31"/>
    </row>
    <row r="505" spans="14:14" ht="14.25" customHeight="1" x14ac:dyDescent="0.2">
      <c r="N505" s="31"/>
    </row>
    <row r="506" spans="14:14" ht="14.25" customHeight="1" x14ac:dyDescent="0.2">
      <c r="N506" s="31"/>
    </row>
    <row r="507" spans="14:14" ht="14.25" customHeight="1" x14ac:dyDescent="0.2">
      <c r="N507" s="31"/>
    </row>
    <row r="508" spans="14:14" ht="14.25" customHeight="1" x14ac:dyDescent="0.2">
      <c r="N508" s="31"/>
    </row>
    <row r="509" spans="14:14" ht="14.25" customHeight="1" x14ac:dyDescent="0.2">
      <c r="N509" s="31"/>
    </row>
    <row r="510" spans="14:14" ht="14.25" customHeight="1" x14ac:dyDescent="0.2">
      <c r="N510" s="31"/>
    </row>
    <row r="511" spans="14:14" ht="14.25" customHeight="1" x14ac:dyDescent="0.2">
      <c r="N511" s="31"/>
    </row>
    <row r="512" spans="14:14" ht="14.25" customHeight="1" x14ac:dyDescent="0.2">
      <c r="N512" s="31"/>
    </row>
    <row r="513" spans="14:14" ht="14.25" customHeight="1" x14ac:dyDescent="0.2">
      <c r="N513" s="31"/>
    </row>
    <row r="514" spans="14:14" ht="14.25" customHeight="1" x14ac:dyDescent="0.2">
      <c r="N514" s="31"/>
    </row>
    <row r="515" spans="14:14" ht="14.25" customHeight="1" x14ac:dyDescent="0.2">
      <c r="N515" s="31"/>
    </row>
    <row r="516" spans="14:14" ht="14.25" customHeight="1" x14ac:dyDescent="0.2">
      <c r="N516" s="31"/>
    </row>
    <row r="517" spans="14:14" ht="14.25" customHeight="1" x14ac:dyDescent="0.2">
      <c r="N517" s="31"/>
    </row>
    <row r="518" spans="14:14" ht="14.25" customHeight="1" x14ac:dyDescent="0.2">
      <c r="N518" s="31"/>
    </row>
    <row r="519" spans="14:14" ht="14.25" customHeight="1" x14ac:dyDescent="0.2">
      <c r="N519" s="31"/>
    </row>
    <row r="520" spans="14:14" ht="14.25" customHeight="1" x14ac:dyDescent="0.2">
      <c r="N520" s="31"/>
    </row>
    <row r="521" spans="14:14" ht="14.25" customHeight="1" x14ac:dyDescent="0.2">
      <c r="N521" s="31"/>
    </row>
    <row r="522" spans="14:14" ht="14.25" customHeight="1" x14ac:dyDescent="0.2">
      <c r="N522" s="31"/>
    </row>
    <row r="523" spans="14:14" ht="14.25" customHeight="1" x14ac:dyDescent="0.2">
      <c r="N523" s="31"/>
    </row>
    <row r="524" spans="14:14" ht="14.25" customHeight="1" x14ac:dyDescent="0.2">
      <c r="N524" s="31"/>
    </row>
    <row r="525" spans="14:14" ht="14.25" customHeight="1" x14ac:dyDescent="0.2">
      <c r="N525" s="31"/>
    </row>
    <row r="526" spans="14:14" ht="14.25" customHeight="1" x14ac:dyDescent="0.2">
      <c r="N526" s="31"/>
    </row>
    <row r="527" spans="14:14" ht="14.25" customHeight="1" x14ac:dyDescent="0.2">
      <c r="N527" s="31"/>
    </row>
    <row r="528" spans="14:14" ht="14.25" customHeight="1" x14ac:dyDescent="0.2">
      <c r="N528" s="31"/>
    </row>
    <row r="529" spans="14:14" ht="14.25" customHeight="1" x14ac:dyDescent="0.2">
      <c r="N529" s="31"/>
    </row>
    <row r="530" spans="14:14" ht="14.25" customHeight="1" x14ac:dyDescent="0.2">
      <c r="N530" s="31"/>
    </row>
    <row r="531" spans="14:14" ht="14.25" customHeight="1" x14ac:dyDescent="0.2">
      <c r="N531" s="31"/>
    </row>
    <row r="532" spans="14:14" ht="14.25" customHeight="1" x14ac:dyDescent="0.2">
      <c r="N532" s="31"/>
    </row>
    <row r="533" spans="14:14" ht="14.25" customHeight="1" x14ac:dyDescent="0.2">
      <c r="N533" s="31"/>
    </row>
    <row r="534" spans="14:14" ht="14.25" customHeight="1" x14ac:dyDescent="0.2">
      <c r="N534" s="31"/>
    </row>
    <row r="535" spans="14:14" ht="14.25" customHeight="1" x14ac:dyDescent="0.2">
      <c r="N535" s="31"/>
    </row>
    <row r="536" spans="14:14" ht="14.25" customHeight="1" x14ac:dyDescent="0.2">
      <c r="N536" s="31"/>
    </row>
    <row r="537" spans="14:14" ht="14.25" customHeight="1" x14ac:dyDescent="0.2">
      <c r="N537" s="31"/>
    </row>
    <row r="538" spans="14:14" ht="14.25" customHeight="1" x14ac:dyDescent="0.2">
      <c r="N538" s="31"/>
    </row>
    <row r="539" spans="14:14" ht="14.25" customHeight="1" x14ac:dyDescent="0.2">
      <c r="N539" s="31"/>
    </row>
    <row r="540" spans="14:14" ht="14.25" customHeight="1" x14ac:dyDescent="0.2">
      <c r="N540" s="31"/>
    </row>
    <row r="541" spans="14:14" ht="14.25" customHeight="1" x14ac:dyDescent="0.2">
      <c r="N541" s="31"/>
    </row>
    <row r="542" spans="14:14" ht="14.25" customHeight="1" x14ac:dyDescent="0.2">
      <c r="N542" s="31"/>
    </row>
    <row r="543" spans="14:14" ht="14.25" customHeight="1" x14ac:dyDescent="0.2">
      <c r="N543" s="31"/>
    </row>
    <row r="544" spans="14:14" ht="14.25" customHeight="1" x14ac:dyDescent="0.2">
      <c r="N544" s="31"/>
    </row>
    <row r="545" spans="14:14" ht="14.25" customHeight="1" x14ac:dyDescent="0.2">
      <c r="N545" s="31"/>
    </row>
    <row r="546" spans="14:14" ht="14.25" customHeight="1" x14ac:dyDescent="0.2">
      <c r="N546" s="31"/>
    </row>
    <row r="547" spans="14:14" ht="14.25" customHeight="1" x14ac:dyDescent="0.2">
      <c r="N547" s="31"/>
    </row>
    <row r="548" spans="14:14" ht="14.25" customHeight="1" x14ac:dyDescent="0.2">
      <c r="N548" s="31"/>
    </row>
    <row r="549" spans="14:14" ht="14.25" customHeight="1" x14ac:dyDescent="0.2">
      <c r="N549" s="31"/>
    </row>
    <row r="550" spans="14:14" ht="14.25" customHeight="1" x14ac:dyDescent="0.2">
      <c r="N550" s="31"/>
    </row>
    <row r="551" spans="14:14" ht="14.25" customHeight="1" x14ac:dyDescent="0.2">
      <c r="N551" s="31"/>
    </row>
    <row r="552" spans="14:14" ht="14.25" customHeight="1" x14ac:dyDescent="0.2">
      <c r="N552" s="31"/>
    </row>
    <row r="553" spans="14:14" ht="14.25" customHeight="1" x14ac:dyDescent="0.2">
      <c r="N553" s="31"/>
    </row>
    <row r="554" spans="14:14" ht="14.25" customHeight="1" x14ac:dyDescent="0.2">
      <c r="N554" s="31"/>
    </row>
    <row r="555" spans="14:14" ht="14.25" customHeight="1" x14ac:dyDescent="0.2">
      <c r="N555" s="31"/>
    </row>
    <row r="556" spans="14:14" ht="14.25" customHeight="1" x14ac:dyDescent="0.2">
      <c r="N556" s="31"/>
    </row>
    <row r="557" spans="14:14" ht="14.25" customHeight="1" x14ac:dyDescent="0.2">
      <c r="N557" s="31"/>
    </row>
    <row r="558" spans="14:14" ht="14.25" customHeight="1" x14ac:dyDescent="0.2">
      <c r="N558" s="31"/>
    </row>
    <row r="559" spans="14:14" ht="14.25" customHeight="1" x14ac:dyDescent="0.2">
      <c r="N559" s="31"/>
    </row>
    <row r="560" spans="14:14" ht="14.25" customHeight="1" x14ac:dyDescent="0.2">
      <c r="N560" s="31"/>
    </row>
    <row r="561" spans="14:14" ht="14.25" customHeight="1" x14ac:dyDescent="0.2">
      <c r="N561" s="31"/>
    </row>
    <row r="562" spans="14:14" ht="14.25" customHeight="1" x14ac:dyDescent="0.2">
      <c r="N562" s="31"/>
    </row>
    <row r="563" spans="14:14" ht="14.25" customHeight="1" x14ac:dyDescent="0.2">
      <c r="N563" s="31"/>
    </row>
    <row r="564" spans="14:14" ht="14.25" customHeight="1" x14ac:dyDescent="0.2">
      <c r="N564" s="31"/>
    </row>
    <row r="565" spans="14:14" ht="14.25" customHeight="1" x14ac:dyDescent="0.2">
      <c r="N565" s="31"/>
    </row>
    <row r="566" spans="14:14" ht="14.25" customHeight="1" x14ac:dyDescent="0.2">
      <c r="N566" s="31"/>
    </row>
    <row r="567" spans="14:14" ht="14.25" customHeight="1" x14ac:dyDescent="0.2">
      <c r="N567" s="31"/>
    </row>
    <row r="568" spans="14:14" ht="14.25" customHeight="1" x14ac:dyDescent="0.2">
      <c r="N568" s="31"/>
    </row>
    <row r="569" spans="14:14" ht="14.25" customHeight="1" x14ac:dyDescent="0.2">
      <c r="N569" s="31"/>
    </row>
    <row r="570" spans="14:14" ht="14.25" customHeight="1" x14ac:dyDescent="0.2">
      <c r="N570" s="31"/>
    </row>
    <row r="571" spans="14:14" ht="14.25" customHeight="1" x14ac:dyDescent="0.2">
      <c r="N571" s="31"/>
    </row>
    <row r="572" spans="14:14" ht="14.25" customHeight="1" x14ac:dyDescent="0.2">
      <c r="N572" s="31"/>
    </row>
    <row r="573" spans="14:14" ht="14.25" customHeight="1" x14ac:dyDescent="0.2">
      <c r="N573" s="31"/>
    </row>
    <row r="574" spans="14:14" ht="14.25" customHeight="1" x14ac:dyDescent="0.2">
      <c r="N574" s="31"/>
    </row>
    <row r="575" spans="14:14" ht="14.25" customHeight="1" x14ac:dyDescent="0.2">
      <c r="N575" s="31"/>
    </row>
    <row r="576" spans="14:14" ht="14.25" customHeight="1" x14ac:dyDescent="0.2">
      <c r="N576" s="31"/>
    </row>
    <row r="577" spans="14:14" ht="14.25" customHeight="1" x14ac:dyDescent="0.2">
      <c r="N577" s="31"/>
    </row>
    <row r="578" spans="14:14" ht="14.25" customHeight="1" x14ac:dyDescent="0.2">
      <c r="N578" s="31"/>
    </row>
    <row r="579" spans="14:14" ht="14.25" customHeight="1" x14ac:dyDescent="0.2">
      <c r="N579" s="31"/>
    </row>
    <row r="580" spans="14:14" ht="14.25" customHeight="1" x14ac:dyDescent="0.2">
      <c r="N580" s="31"/>
    </row>
    <row r="581" spans="14:14" ht="14.25" customHeight="1" x14ac:dyDescent="0.2">
      <c r="N581" s="31"/>
    </row>
    <row r="582" spans="14:14" ht="14.25" customHeight="1" x14ac:dyDescent="0.2">
      <c r="N582" s="31"/>
    </row>
    <row r="583" spans="14:14" ht="14.25" customHeight="1" x14ac:dyDescent="0.2">
      <c r="N583" s="31"/>
    </row>
    <row r="584" spans="14:14" ht="14.25" customHeight="1" x14ac:dyDescent="0.2">
      <c r="N584" s="31"/>
    </row>
    <row r="585" spans="14:14" ht="14.25" customHeight="1" x14ac:dyDescent="0.2">
      <c r="N585" s="31"/>
    </row>
    <row r="586" spans="14:14" ht="14.25" customHeight="1" x14ac:dyDescent="0.2">
      <c r="N586" s="31"/>
    </row>
    <row r="587" spans="14:14" ht="14.25" customHeight="1" x14ac:dyDescent="0.2">
      <c r="N587" s="31"/>
    </row>
    <row r="588" spans="14:14" ht="14.25" customHeight="1" x14ac:dyDescent="0.2">
      <c r="N588" s="31"/>
    </row>
    <row r="589" spans="14:14" ht="14.25" customHeight="1" x14ac:dyDescent="0.2">
      <c r="N589" s="31"/>
    </row>
    <row r="590" spans="14:14" ht="14.25" customHeight="1" x14ac:dyDescent="0.2">
      <c r="N590" s="31"/>
    </row>
    <row r="591" spans="14:14" ht="14.25" customHeight="1" x14ac:dyDescent="0.2">
      <c r="N591" s="31"/>
    </row>
    <row r="592" spans="14:14" ht="14.25" customHeight="1" x14ac:dyDescent="0.2">
      <c r="N592" s="31"/>
    </row>
    <row r="593" spans="14:14" ht="14.25" customHeight="1" x14ac:dyDescent="0.2">
      <c r="N593" s="31"/>
    </row>
    <row r="594" spans="14:14" ht="14.25" customHeight="1" x14ac:dyDescent="0.2">
      <c r="N594" s="31"/>
    </row>
    <row r="595" spans="14:14" ht="14.25" customHeight="1" x14ac:dyDescent="0.2">
      <c r="N595" s="31"/>
    </row>
    <row r="596" spans="14:14" ht="14.25" customHeight="1" x14ac:dyDescent="0.2">
      <c r="N596" s="31"/>
    </row>
    <row r="597" spans="14:14" ht="14.25" customHeight="1" x14ac:dyDescent="0.2">
      <c r="N597" s="31"/>
    </row>
    <row r="598" spans="14:14" ht="14.25" customHeight="1" x14ac:dyDescent="0.2">
      <c r="N598" s="31"/>
    </row>
    <row r="599" spans="14:14" ht="14.25" customHeight="1" x14ac:dyDescent="0.2">
      <c r="N599" s="31"/>
    </row>
    <row r="600" spans="14:14" ht="14.25" customHeight="1" x14ac:dyDescent="0.2">
      <c r="N600" s="31"/>
    </row>
    <row r="601" spans="14:14" ht="14.25" customHeight="1" x14ac:dyDescent="0.2">
      <c r="N601" s="31"/>
    </row>
    <row r="602" spans="14:14" ht="14.25" customHeight="1" x14ac:dyDescent="0.2">
      <c r="N602" s="31"/>
    </row>
    <row r="603" spans="14:14" ht="14.25" customHeight="1" x14ac:dyDescent="0.2">
      <c r="N603" s="31"/>
    </row>
    <row r="604" spans="14:14" ht="14.25" customHeight="1" x14ac:dyDescent="0.2">
      <c r="N604" s="31"/>
    </row>
    <row r="605" spans="14:14" ht="14.25" customHeight="1" x14ac:dyDescent="0.2">
      <c r="N605" s="31"/>
    </row>
    <row r="606" spans="14:14" ht="14.25" customHeight="1" x14ac:dyDescent="0.2">
      <c r="N606" s="31"/>
    </row>
    <row r="607" spans="14:14" ht="14.25" customHeight="1" x14ac:dyDescent="0.2">
      <c r="N607" s="31"/>
    </row>
    <row r="608" spans="14:14" ht="14.25" customHeight="1" x14ac:dyDescent="0.2">
      <c r="N608" s="31"/>
    </row>
    <row r="609" spans="14:14" ht="14.25" customHeight="1" x14ac:dyDescent="0.2">
      <c r="N609" s="31"/>
    </row>
    <row r="610" spans="14:14" ht="14.25" customHeight="1" x14ac:dyDescent="0.2">
      <c r="N610" s="31"/>
    </row>
    <row r="611" spans="14:14" ht="14.25" customHeight="1" x14ac:dyDescent="0.2">
      <c r="N611" s="31"/>
    </row>
    <row r="612" spans="14:14" ht="14.25" customHeight="1" x14ac:dyDescent="0.2">
      <c r="N612" s="31"/>
    </row>
    <row r="613" spans="14:14" ht="14.25" customHeight="1" x14ac:dyDescent="0.2">
      <c r="N613" s="31"/>
    </row>
    <row r="614" spans="14:14" ht="14.25" customHeight="1" x14ac:dyDescent="0.2">
      <c r="N614" s="31"/>
    </row>
    <row r="615" spans="14:14" ht="14.25" customHeight="1" x14ac:dyDescent="0.2">
      <c r="N615" s="31"/>
    </row>
    <row r="616" spans="14:14" ht="14.25" customHeight="1" x14ac:dyDescent="0.2">
      <c r="N616" s="31"/>
    </row>
    <row r="617" spans="14:14" ht="14.25" customHeight="1" x14ac:dyDescent="0.2">
      <c r="N617" s="31"/>
    </row>
    <row r="618" spans="14:14" ht="14.25" customHeight="1" x14ac:dyDescent="0.2">
      <c r="N618" s="31"/>
    </row>
    <row r="619" spans="14:14" ht="14.25" customHeight="1" x14ac:dyDescent="0.2">
      <c r="N619" s="31"/>
    </row>
    <row r="620" spans="14:14" ht="14.25" customHeight="1" x14ac:dyDescent="0.2">
      <c r="N620" s="31"/>
    </row>
    <row r="621" spans="14:14" ht="14.25" customHeight="1" x14ac:dyDescent="0.2">
      <c r="N621" s="31"/>
    </row>
    <row r="622" spans="14:14" ht="14.25" customHeight="1" x14ac:dyDescent="0.2">
      <c r="N622" s="31"/>
    </row>
    <row r="623" spans="14:14" ht="14.25" customHeight="1" x14ac:dyDescent="0.2">
      <c r="N623" s="31"/>
    </row>
    <row r="624" spans="14:14" ht="14.25" customHeight="1" x14ac:dyDescent="0.2">
      <c r="N624" s="31"/>
    </row>
    <row r="625" spans="14:14" ht="14.25" customHeight="1" x14ac:dyDescent="0.2">
      <c r="N625" s="31"/>
    </row>
    <row r="626" spans="14:14" ht="14.25" customHeight="1" x14ac:dyDescent="0.2">
      <c r="N626" s="31"/>
    </row>
    <row r="627" spans="14:14" ht="14.25" customHeight="1" x14ac:dyDescent="0.2">
      <c r="N627" s="31"/>
    </row>
    <row r="628" spans="14:14" ht="14.25" customHeight="1" x14ac:dyDescent="0.2">
      <c r="N628" s="31"/>
    </row>
    <row r="629" spans="14:14" ht="14.25" customHeight="1" x14ac:dyDescent="0.2">
      <c r="N629" s="31"/>
    </row>
    <row r="630" spans="14:14" ht="14.25" customHeight="1" x14ac:dyDescent="0.2">
      <c r="N630" s="31"/>
    </row>
    <row r="631" spans="14:14" ht="14.25" customHeight="1" x14ac:dyDescent="0.2">
      <c r="N631" s="31"/>
    </row>
    <row r="632" spans="14:14" ht="14.25" customHeight="1" x14ac:dyDescent="0.2">
      <c r="N632" s="31"/>
    </row>
    <row r="633" spans="14:14" ht="14.25" customHeight="1" x14ac:dyDescent="0.2">
      <c r="N633" s="31"/>
    </row>
    <row r="634" spans="14:14" ht="14.25" customHeight="1" x14ac:dyDescent="0.2">
      <c r="N634" s="31"/>
    </row>
    <row r="635" spans="14:14" ht="14.25" customHeight="1" x14ac:dyDescent="0.2">
      <c r="N635" s="31"/>
    </row>
    <row r="636" spans="14:14" ht="14.25" customHeight="1" x14ac:dyDescent="0.2">
      <c r="N636" s="31"/>
    </row>
    <row r="637" spans="14:14" ht="14.25" customHeight="1" x14ac:dyDescent="0.2">
      <c r="N637" s="31"/>
    </row>
    <row r="638" spans="14:14" ht="14.25" customHeight="1" x14ac:dyDescent="0.2">
      <c r="N638" s="31"/>
    </row>
    <row r="639" spans="14:14" ht="14.25" customHeight="1" x14ac:dyDescent="0.2">
      <c r="N639" s="31"/>
    </row>
    <row r="640" spans="14:14" ht="14.25" customHeight="1" x14ac:dyDescent="0.2">
      <c r="N640" s="31"/>
    </row>
    <row r="641" spans="14:14" ht="14.25" customHeight="1" x14ac:dyDescent="0.2">
      <c r="N641" s="31"/>
    </row>
    <row r="642" spans="14:14" ht="14.25" customHeight="1" x14ac:dyDescent="0.2">
      <c r="N642" s="31"/>
    </row>
    <row r="643" spans="14:14" ht="14.25" customHeight="1" x14ac:dyDescent="0.2">
      <c r="N643" s="31"/>
    </row>
    <row r="644" spans="14:14" ht="14.25" customHeight="1" x14ac:dyDescent="0.2">
      <c r="N644" s="31"/>
    </row>
    <row r="645" spans="14:14" ht="14.25" customHeight="1" x14ac:dyDescent="0.2">
      <c r="N645" s="31"/>
    </row>
    <row r="646" spans="14:14" ht="14.25" customHeight="1" x14ac:dyDescent="0.2">
      <c r="N646" s="31"/>
    </row>
    <row r="647" spans="14:14" ht="14.25" customHeight="1" x14ac:dyDescent="0.2">
      <c r="N647" s="31"/>
    </row>
    <row r="648" spans="14:14" ht="14.25" customHeight="1" x14ac:dyDescent="0.2">
      <c r="N648" s="31"/>
    </row>
    <row r="649" spans="14:14" ht="14.25" customHeight="1" x14ac:dyDescent="0.2">
      <c r="N649" s="31"/>
    </row>
    <row r="650" spans="14:14" ht="14.25" customHeight="1" x14ac:dyDescent="0.2">
      <c r="N650" s="31"/>
    </row>
    <row r="651" spans="14:14" ht="14.25" customHeight="1" x14ac:dyDescent="0.2">
      <c r="N651" s="31"/>
    </row>
    <row r="652" spans="14:14" ht="14.25" customHeight="1" x14ac:dyDescent="0.2">
      <c r="N652" s="31"/>
    </row>
    <row r="653" spans="14:14" ht="14.25" customHeight="1" x14ac:dyDescent="0.2">
      <c r="N653" s="31"/>
    </row>
    <row r="654" spans="14:14" ht="14.25" customHeight="1" x14ac:dyDescent="0.2">
      <c r="N654" s="31"/>
    </row>
    <row r="655" spans="14:14" ht="14.25" customHeight="1" x14ac:dyDescent="0.2">
      <c r="N655" s="31"/>
    </row>
    <row r="656" spans="14:14" ht="14.25" customHeight="1" x14ac:dyDescent="0.2">
      <c r="N656" s="31"/>
    </row>
    <row r="657" spans="14:14" ht="14.25" customHeight="1" x14ac:dyDescent="0.2">
      <c r="N657" s="31"/>
    </row>
    <row r="658" spans="14:14" ht="14.25" customHeight="1" x14ac:dyDescent="0.2">
      <c r="N658" s="31"/>
    </row>
    <row r="659" spans="14:14" ht="14.25" customHeight="1" x14ac:dyDescent="0.2">
      <c r="N659" s="31"/>
    </row>
    <row r="660" spans="14:14" ht="14.25" customHeight="1" x14ac:dyDescent="0.2">
      <c r="N660" s="31"/>
    </row>
    <row r="661" spans="14:14" ht="14.25" customHeight="1" x14ac:dyDescent="0.2">
      <c r="N661" s="31"/>
    </row>
    <row r="662" spans="14:14" ht="14.25" customHeight="1" x14ac:dyDescent="0.2">
      <c r="N662" s="31"/>
    </row>
    <row r="663" spans="14:14" ht="14.25" customHeight="1" x14ac:dyDescent="0.2">
      <c r="N663" s="31"/>
    </row>
    <row r="664" spans="14:14" ht="14.25" customHeight="1" x14ac:dyDescent="0.2">
      <c r="N664" s="31"/>
    </row>
    <row r="665" spans="14:14" ht="14.25" customHeight="1" x14ac:dyDescent="0.2">
      <c r="N665" s="31"/>
    </row>
    <row r="666" spans="14:14" ht="14.25" customHeight="1" x14ac:dyDescent="0.2">
      <c r="N666" s="31"/>
    </row>
    <row r="667" spans="14:14" ht="14.25" customHeight="1" x14ac:dyDescent="0.2">
      <c r="N667" s="31"/>
    </row>
    <row r="668" spans="14:14" ht="14.25" customHeight="1" x14ac:dyDescent="0.2">
      <c r="N668" s="31"/>
    </row>
    <row r="669" spans="14:14" ht="14.25" customHeight="1" x14ac:dyDescent="0.2">
      <c r="N669" s="31"/>
    </row>
    <row r="670" spans="14:14" ht="14.25" customHeight="1" x14ac:dyDescent="0.2">
      <c r="N670" s="31"/>
    </row>
    <row r="671" spans="14:14" ht="14.25" customHeight="1" x14ac:dyDescent="0.2">
      <c r="N671" s="31"/>
    </row>
    <row r="672" spans="14:14" ht="14.25" customHeight="1" x14ac:dyDescent="0.2">
      <c r="N672" s="31"/>
    </row>
    <row r="673" spans="14:14" ht="14.25" customHeight="1" x14ac:dyDescent="0.2">
      <c r="N673" s="31"/>
    </row>
    <row r="674" spans="14:14" ht="14.25" customHeight="1" x14ac:dyDescent="0.2">
      <c r="N674" s="31"/>
    </row>
    <row r="675" spans="14:14" ht="14.25" customHeight="1" x14ac:dyDescent="0.2">
      <c r="N675" s="31"/>
    </row>
    <row r="676" spans="14:14" ht="14.25" customHeight="1" x14ac:dyDescent="0.2">
      <c r="N676" s="31"/>
    </row>
    <row r="677" spans="14:14" ht="14.25" customHeight="1" x14ac:dyDescent="0.2">
      <c r="N677" s="31"/>
    </row>
    <row r="678" spans="14:14" ht="14.25" customHeight="1" x14ac:dyDescent="0.2">
      <c r="N678" s="31"/>
    </row>
    <row r="679" spans="14:14" ht="14.25" customHeight="1" x14ac:dyDescent="0.2">
      <c r="N679" s="31"/>
    </row>
    <row r="680" spans="14:14" ht="14.25" customHeight="1" x14ac:dyDescent="0.2">
      <c r="N680" s="31"/>
    </row>
    <row r="681" spans="14:14" ht="14.25" customHeight="1" x14ac:dyDescent="0.2">
      <c r="N681" s="31"/>
    </row>
    <row r="682" spans="14:14" ht="14.25" customHeight="1" x14ac:dyDescent="0.2">
      <c r="N682" s="31"/>
    </row>
    <row r="683" spans="14:14" ht="14.25" customHeight="1" x14ac:dyDescent="0.2">
      <c r="N683" s="31"/>
    </row>
    <row r="684" spans="14:14" ht="14.25" customHeight="1" x14ac:dyDescent="0.2">
      <c r="N684" s="31"/>
    </row>
    <row r="685" spans="14:14" ht="14.25" customHeight="1" x14ac:dyDescent="0.2">
      <c r="N685" s="31"/>
    </row>
    <row r="686" spans="14:14" ht="14.25" customHeight="1" x14ac:dyDescent="0.2">
      <c r="N686" s="31"/>
    </row>
    <row r="687" spans="14:14" ht="14.25" customHeight="1" x14ac:dyDescent="0.2">
      <c r="N687" s="31"/>
    </row>
    <row r="688" spans="14:14" ht="14.25" customHeight="1" x14ac:dyDescent="0.2">
      <c r="N688" s="31"/>
    </row>
    <row r="689" spans="14:14" ht="14.25" customHeight="1" x14ac:dyDescent="0.2">
      <c r="N689" s="31"/>
    </row>
    <row r="690" spans="14:14" ht="14.25" customHeight="1" x14ac:dyDescent="0.2">
      <c r="N690" s="31"/>
    </row>
    <row r="691" spans="14:14" ht="14.25" customHeight="1" x14ac:dyDescent="0.2">
      <c r="N691" s="31"/>
    </row>
    <row r="692" spans="14:14" ht="14.25" customHeight="1" x14ac:dyDescent="0.2">
      <c r="N692" s="31"/>
    </row>
    <row r="693" spans="14:14" ht="14.25" customHeight="1" x14ac:dyDescent="0.2">
      <c r="N693" s="31"/>
    </row>
    <row r="694" spans="14:14" ht="14.25" customHeight="1" x14ac:dyDescent="0.2">
      <c r="N694" s="31"/>
    </row>
    <row r="695" spans="14:14" ht="14.25" customHeight="1" x14ac:dyDescent="0.2">
      <c r="N695" s="31"/>
    </row>
    <row r="696" spans="14:14" ht="14.25" customHeight="1" x14ac:dyDescent="0.2">
      <c r="N696" s="31"/>
    </row>
    <row r="697" spans="14:14" ht="14.25" customHeight="1" x14ac:dyDescent="0.2">
      <c r="N697" s="31"/>
    </row>
    <row r="698" spans="14:14" ht="14.25" customHeight="1" x14ac:dyDescent="0.2">
      <c r="N698" s="31"/>
    </row>
    <row r="699" spans="14:14" ht="14.25" customHeight="1" x14ac:dyDescent="0.2">
      <c r="N699" s="31"/>
    </row>
    <row r="700" spans="14:14" ht="14.25" customHeight="1" x14ac:dyDescent="0.2">
      <c r="N700" s="31"/>
    </row>
    <row r="701" spans="14:14" ht="14.25" customHeight="1" x14ac:dyDescent="0.2">
      <c r="N701" s="31"/>
    </row>
    <row r="702" spans="14:14" ht="14.25" customHeight="1" x14ac:dyDescent="0.2">
      <c r="N702" s="31"/>
    </row>
    <row r="703" spans="14:14" ht="14.25" customHeight="1" x14ac:dyDescent="0.2">
      <c r="N703" s="31"/>
    </row>
    <row r="704" spans="14:14" ht="14.25" customHeight="1" x14ac:dyDescent="0.2">
      <c r="N704" s="31"/>
    </row>
    <row r="705" spans="14:14" ht="14.25" customHeight="1" x14ac:dyDescent="0.2">
      <c r="N705" s="31"/>
    </row>
    <row r="706" spans="14:14" ht="14.25" customHeight="1" x14ac:dyDescent="0.2">
      <c r="N706" s="31"/>
    </row>
    <row r="707" spans="14:14" ht="14.25" customHeight="1" x14ac:dyDescent="0.2">
      <c r="N707" s="31"/>
    </row>
    <row r="708" spans="14:14" ht="14.25" customHeight="1" x14ac:dyDescent="0.2">
      <c r="N708" s="31"/>
    </row>
    <row r="709" spans="14:14" ht="14.25" customHeight="1" x14ac:dyDescent="0.2">
      <c r="N709" s="31"/>
    </row>
    <row r="710" spans="14:14" ht="14.25" customHeight="1" x14ac:dyDescent="0.2">
      <c r="N710" s="31"/>
    </row>
    <row r="711" spans="14:14" ht="14.25" customHeight="1" x14ac:dyDescent="0.2">
      <c r="N711" s="31"/>
    </row>
    <row r="712" spans="14:14" ht="14.25" customHeight="1" x14ac:dyDescent="0.2">
      <c r="N712" s="31"/>
    </row>
    <row r="713" spans="14:14" ht="14.25" customHeight="1" x14ac:dyDescent="0.2">
      <c r="N713" s="31"/>
    </row>
    <row r="714" spans="14:14" ht="14.25" customHeight="1" x14ac:dyDescent="0.2">
      <c r="N714" s="31"/>
    </row>
    <row r="715" spans="14:14" ht="14.25" customHeight="1" x14ac:dyDescent="0.2">
      <c r="N715" s="31"/>
    </row>
    <row r="716" spans="14:14" ht="14.25" customHeight="1" x14ac:dyDescent="0.2">
      <c r="N716" s="31"/>
    </row>
    <row r="717" spans="14:14" ht="14.25" customHeight="1" x14ac:dyDescent="0.2">
      <c r="N717" s="31"/>
    </row>
    <row r="718" spans="14:14" ht="14.25" customHeight="1" x14ac:dyDescent="0.2">
      <c r="N718" s="31"/>
    </row>
    <row r="719" spans="14:14" ht="14.25" customHeight="1" x14ac:dyDescent="0.2">
      <c r="N719" s="31"/>
    </row>
    <row r="720" spans="14:14" ht="14.25" customHeight="1" x14ac:dyDescent="0.2">
      <c r="N720" s="31"/>
    </row>
    <row r="721" spans="14:14" ht="14.25" customHeight="1" x14ac:dyDescent="0.2">
      <c r="N721" s="31"/>
    </row>
    <row r="722" spans="14:14" ht="14.25" customHeight="1" x14ac:dyDescent="0.2">
      <c r="N722" s="31"/>
    </row>
    <row r="723" spans="14:14" ht="14.25" customHeight="1" x14ac:dyDescent="0.2">
      <c r="N723" s="31"/>
    </row>
    <row r="724" spans="14:14" ht="14.25" customHeight="1" x14ac:dyDescent="0.2">
      <c r="N724" s="31"/>
    </row>
    <row r="725" spans="14:14" ht="14.25" customHeight="1" x14ac:dyDescent="0.2">
      <c r="N725" s="31"/>
    </row>
    <row r="726" spans="14:14" ht="14.25" customHeight="1" x14ac:dyDescent="0.2">
      <c r="N726" s="31"/>
    </row>
    <row r="727" spans="14:14" ht="14.25" customHeight="1" x14ac:dyDescent="0.2">
      <c r="N727" s="31"/>
    </row>
    <row r="728" spans="14:14" ht="14.25" customHeight="1" x14ac:dyDescent="0.2">
      <c r="N728" s="31"/>
    </row>
    <row r="729" spans="14:14" ht="14.25" customHeight="1" x14ac:dyDescent="0.2">
      <c r="N729" s="31"/>
    </row>
    <row r="730" spans="14:14" ht="14.25" customHeight="1" x14ac:dyDescent="0.2">
      <c r="N730" s="31"/>
    </row>
    <row r="731" spans="14:14" ht="14.25" customHeight="1" x14ac:dyDescent="0.2">
      <c r="N731" s="31"/>
    </row>
    <row r="732" spans="14:14" ht="14.25" customHeight="1" x14ac:dyDescent="0.2">
      <c r="N732" s="31"/>
    </row>
    <row r="733" spans="14:14" ht="14.25" customHeight="1" x14ac:dyDescent="0.2">
      <c r="N733" s="31"/>
    </row>
    <row r="734" spans="14:14" ht="14.25" customHeight="1" x14ac:dyDescent="0.2">
      <c r="N734" s="31"/>
    </row>
    <row r="735" spans="14:14" ht="14.25" customHeight="1" x14ac:dyDescent="0.2">
      <c r="N735" s="31"/>
    </row>
    <row r="736" spans="14:14" ht="14.25" customHeight="1" x14ac:dyDescent="0.2">
      <c r="N736" s="31"/>
    </row>
    <row r="737" spans="14:14" ht="14.25" customHeight="1" x14ac:dyDescent="0.2">
      <c r="N737" s="31"/>
    </row>
    <row r="738" spans="14:14" ht="14.25" customHeight="1" x14ac:dyDescent="0.2">
      <c r="N738" s="31"/>
    </row>
    <row r="739" spans="14:14" ht="14.25" customHeight="1" x14ac:dyDescent="0.2">
      <c r="N739" s="31"/>
    </row>
    <row r="740" spans="14:14" ht="14.25" customHeight="1" x14ac:dyDescent="0.2">
      <c r="N740" s="31"/>
    </row>
    <row r="741" spans="14:14" ht="14.25" customHeight="1" x14ac:dyDescent="0.2">
      <c r="N741" s="31"/>
    </row>
    <row r="742" spans="14:14" ht="14.25" customHeight="1" x14ac:dyDescent="0.2">
      <c r="N742" s="31"/>
    </row>
    <row r="743" spans="14:14" ht="14.25" customHeight="1" x14ac:dyDescent="0.2">
      <c r="N743" s="31"/>
    </row>
    <row r="744" spans="14:14" ht="14.25" customHeight="1" x14ac:dyDescent="0.2">
      <c r="N744" s="31"/>
    </row>
    <row r="745" spans="14:14" ht="14.25" customHeight="1" x14ac:dyDescent="0.2">
      <c r="N745" s="31"/>
    </row>
    <row r="746" spans="14:14" ht="14.25" customHeight="1" x14ac:dyDescent="0.2">
      <c r="N746" s="31"/>
    </row>
    <row r="747" spans="14:14" ht="14.25" customHeight="1" x14ac:dyDescent="0.2">
      <c r="N747" s="31"/>
    </row>
    <row r="748" spans="14:14" ht="14.25" customHeight="1" x14ac:dyDescent="0.2">
      <c r="N748" s="31"/>
    </row>
    <row r="749" spans="14:14" ht="14.25" customHeight="1" x14ac:dyDescent="0.2">
      <c r="N749" s="31"/>
    </row>
    <row r="750" spans="14:14" ht="14.25" customHeight="1" x14ac:dyDescent="0.2">
      <c r="N750" s="31"/>
    </row>
    <row r="751" spans="14:14" ht="14.25" customHeight="1" x14ac:dyDescent="0.2">
      <c r="N751" s="31"/>
    </row>
    <row r="752" spans="14:14" ht="14.25" customHeight="1" x14ac:dyDescent="0.2">
      <c r="N752" s="31"/>
    </row>
    <row r="753" spans="14:14" ht="14.25" customHeight="1" x14ac:dyDescent="0.2">
      <c r="N753" s="31"/>
    </row>
    <row r="754" spans="14:14" ht="14.25" customHeight="1" x14ac:dyDescent="0.2">
      <c r="N754" s="31"/>
    </row>
    <row r="755" spans="14:14" ht="14.25" customHeight="1" x14ac:dyDescent="0.2">
      <c r="N755" s="31"/>
    </row>
    <row r="756" spans="14:14" ht="14.25" customHeight="1" x14ac:dyDescent="0.2">
      <c r="N756" s="31"/>
    </row>
    <row r="757" spans="14:14" ht="14.25" customHeight="1" x14ac:dyDescent="0.2">
      <c r="N757" s="31"/>
    </row>
    <row r="758" spans="14:14" ht="14.25" customHeight="1" x14ac:dyDescent="0.2">
      <c r="N758" s="31"/>
    </row>
    <row r="759" spans="14:14" ht="14.25" customHeight="1" x14ac:dyDescent="0.2">
      <c r="N759" s="31"/>
    </row>
    <row r="760" spans="14:14" ht="14.25" customHeight="1" x14ac:dyDescent="0.2">
      <c r="N760" s="31"/>
    </row>
    <row r="761" spans="14:14" ht="14.25" customHeight="1" x14ac:dyDescent="0.2">
      <c r="N761" s="31"/>
    </row>
    <row r="762" spans="14:14" ht="14.25" customHeight="1" x14ac:dyDescent="0.2">
      <c r="N762" s="31"/>
    </row>
    <row r="763" spans="14:14" ht="14.25" customHeight="1" x14ac:dyDescent="0.2">
      <c r="N763" s="31"/>
    </row>
    <row r="764" spans="14:14" ht="14.25" customHeight="1" x14ac:dyDescent="0.2">
      <c r="N764" s="31"/>
    </row>
    <row r="765" spans="14:14" ht="14.25" customHeight="1" x14ac:dyDescent="0.2">
      <c r="N765" s="31"/>
    </row>
    <row r="766" spans="14:14" ht="14.25" customHeight="1" x14ac:dyDescent="0.2">
      <c r="N766" s="31"/>
    </row>
    <row r="767" spans="14:14" ht="14.25" customHeight="1" x14ac:dyDescent="0.2">
      <c r="N767" s="31"/>
    </row>
    <row r="768" spans="14:14" ht="14.25" customHeight="1" x14ac:dyDescent="0.2">
      <c r="N768" s="31"/>
    </row>
    <row r="769" spans="14:14" ht="14.25" customHeight="1" x14ac:dyDescent="0.2">
      <c r="N769" s="31"/>
    </row>
    <row r="770" spans="14:14" ht="14.25" customHeight="1" x14ac:dyDescent="0.2">
      <c r="N770" s="31"/>
    </row>
    <row r="771" spans="14:14" ht="14.25" customHeight="1" x14ac:dyDescent="0.2">
      <c r="N771" s="31"/>
    </row>
    <row r="772" spans="14:14" ht="14.25" customHeight="1" x14ac:dyDescent="0.2">
      <c r="N772" s="31"/>
    </row>
    <row r="773" spans="14:14" ht="14.25" customHeight="1" x14ac:dyDescent="0.2">
      <c r="N773" s="31"/>
    </row>
    <row r="774" spans="14:14" ht="14.25" customHeight="1" x14ac:dyDescent="0.2">
      <c r="N774" s="31"/>
    </row>
    <row r="775" spans="14:14" ht="14.25" customHeight="1" x14ac:dyDescent="0.2">
      <c r="N775" s="31"/>
    </row>
    <row r="776" spans="14:14" ht="14.25" customHeight="1" x14ac:dyDescent="0.2">
      <c r="N776" s="31"/>
    </row>
    <row r="777" spans="14:14" ht="14.25" customHeight="1" x14ac:dyDescent="0.2">
      <c r="N777" s="31"/>
    </row>
    <row r="778" spans="14:14" ht="14.25" customHeight="1" x14ac:dyDescent="0.2">
      <c r="N778" s="31"/>
    </row>
    <row r="779" spans="14:14" ht="14.25" customHeight="1" x14ac:dyDescent="0.2">
      <c r="N779" s="31"/>
    </row>
    <row r="780" spans="14:14" ht="14.25" customHeight="1" x14ac:dyDescent="0.2">
      <c r="N780" s="31"/>
    </row>
    <row r="781" spans="14:14" ht="14.25" customHeight="1" x14ac:dyDescent="0.2">
      <c r="N781" s="31"/>
    </row>
    <row r="782" spans="14:14" ht="14.25" customHeight="1" x14ac:dyDescent="0.2">
      <c r="N782" s="31"/>
    </row>
    <row r="783" spans="14:14" ht="14.25" customHeight="1" x14ac:dyDescent="0.2">
      <c r="N783" s="31"/>
    </row>
    <row r="784" spans="14:14" ht="14.25" customHeight="1" x14ac:dyDescent="0.2">
      <c r="N784" s="31"/>
    </row>
    <row r="785" spans="14:14" ht="14.25" customHeight="1" x14ac:dyDescent="0.2">
      <c r="N785" s="31"/>
    </row>
    <row r="786" spans="14:14" ht="14.25" customHeight="1" x14ac:dyDescent="0.2">
      <c r="N786" s="31"/>
    </row>
    <row r="787" spans="14:14" ht="14.25" customHeight="1" x14ac:dyDescent="0.2">
      <c r="N787" s="31"/>
    </row>
    <row r="788" spans="14:14" ht="14.25" customHeight="1" x14ac:dyDescent="0.2">
      <c r="N788" s="31"/>
    </row>
    <row r="789" spans="14:14" ht="14.25" customHeight="1" x14ac:dyDescent="0.2">
      <c r="N789" s="31"/>
    </row>
    <row r="790" spans="14:14" ht="14.25" customHeight="1" x14ac:dyDescent="0.2">
      <c r="N790" s="31"/>
    </row>
    <row r="791" spans="14:14" ht="14.25" customHeight="1" x14ac:dyDescent="0.2">
      <c r="N791" s="31"/>
    </row>
    <row r="792" spans="14:14" ht="14.25" customHeight="1" x14ac:dyDescent="0.2">
      <c r="N792" s="31"/>
    </row>
    <row r="793" spans="14:14" ht="14.25" customHeight="1" x14ac:dyDescent="0.2">
      <c r="N793" s="31"/>
    </row>
    <row r="794" spans="14:14" ht="14.25" customHeight="1" x14ac:dyDescent="0.2">
      <c r="N794" s="31"/>
    </row>
    <row r="795" spans="14:14" ht="14.25" customHeight="1" x14ac:dyDescent="0.2">
      <c r="N795" s="31"/>
    </row>
    <row r="796" spans="14:14" ht="14.25" customHeight="1" x14ac:dyDescent="0.2">
      <c r="N796" s="31"/>
    </row>
    <row r="797" spans="14:14" ht="14.25" customHeight="1" x14ac:dyDescent="0.2">
      <c r="N797" s="31"/>
    </row>
    <row r="798" spans="14:14" ht="14.25" customHeight="1" x14ac:dyDescent="0.2">
      <c r="N798" s="31"/>
    </row>
    <row r="799" spans="14:14" ht="14.25" customHeight="1" x14ac:dyDescent="0.2">
      <c r="N799" s="31"/>
    </row>
    <row r="800" spans="14:14" ht="14.25" customHeight="1" x14ac:dyDescent="0.2">
      <c r="N800" s="31"/>
    </row>
    <row r="801" spans="14:14" ht="14.25" customHeight="1" x14ac:dyDescent="0.2">
      <c r="N801" s="31"/>
    </row>
    <row r="802" spans="14:14" ht="14.25" customHeight="1" x14ac:dyDescent="0.2">
      <c r="N802" s="31"/>
    </row>
    <row r="803" spans="14:14" ht="14.25" customHeight="1" x14ac:dyDescent="0.2">
      <c r="N803" s="31"/>
    </row>
    <row r="804" spans="14:14" ht="14.25" customHeight="1" x14ac:dyDescent="0.2">
      <c r="N804" s="31"/>
    </row>
    <row r="805" spans="14:14" ht="14.25" customHeight="1" x14ac:dyDescent="0.2">
      <c r="N805" s="31"/>
    </row>
    <row r="806" spans="14:14" ht="14.25" customHeight="1" x14ac:dyDescent="0.2">
      <c r="N806" s="31"/>
    </row>
    <row r="807" spans="14:14" ht="14.25" customHeight="1" x14ac:dyDescent="0.2">
      <c r="N807" s="31"/>
    </row>
    <row r="808" spans="14:14" ht="14.25" customHeight="1" x14ac:dyDescent="0.2">
      <c r="N808" s="31"/>
    </row>
    <row r="809" spans="14:14" ht="14.25" customHeight="1" x14ac:dyDescent="0.2">
      <c r="N809" s="31"/>
    </row>
    <row r="810" spans="14:14" ht="14.25" customHeight="1" x14ac:dyDescent="0.2">
      <c r="N810" s="31"/>
    </row>
    <row r="811" spans="14:14" ht="14.25" customHeight="1" x14ac:dyDescent="0.2">
      <c r="N811" s="31"/>
    </row>
    <row r="812" spans="14:14" ht="14.25" customHeight="1" x14ac:dyDescent="0.2">
      <c r="N812" s="31"/>
    </row>
    <row r="813" spans="14:14" ht="14.25" customHeight="1" x14ac:dyDescent="0.2">
      <c r="N813" s="31"/>
    </row>
    <row r="814" spans="14:14" ht="14.25" customHeight="1" x14ac:dyDescent="0.2">
      <c r="N814" s="31"/>
    </row>
    <row r="815" spans="14:14" ht="14.25" customHeight="1" x14ac:dyDescent="0.2">
      <c r="N815" s="31"/>
    </row>
    <row r="816" spans="14:14" ht="14.25" customHeight="1" x14ac:dyDescent="0.2">
      <c r="N816" s="31"/>
    </row>
    <row r="817" spans="14:14" ht="14.25" customHeight="1" x14ac:dyDescent="0.2">
      <c r="N817" s="31"/>
    </row>
    <row r="818" spans="14:14" ht="14.25" customHeight="1" x14ac:dyDescent="0.2">
      <c r="N818" s="31"/>
    </row>
    <row r="819" spans="14:14" ht="14.25" customHeight="1" x14ac:dyDescent="0.2">
      <c r="N819" s="31"/>
    </row>
    <row r="820" spans="14:14" ht="14.25" customHeight="1" x14ac:dyDescent="0.2">
      <c r="N820" s="31"/>
    </row>
    <row r="821" spans="14:14" ht="14.25" customHeight="1" x14ac:dyDescent="0.2">
      <c r="N821" s="31"/>
    </row>
    <row r="822" spans="14:14" ht="14.25" customHeight="1" x14ac:dyDescent="0.2">
      <c r="N822" s="31"/>
    </row>
    <row r="823" spans="14:14" ht="14.25" customHeight="1" x14ac:dyDescent="0.2">
      <c r="N823" s="31"/>
    </row>
    <row r="824" spans="14:14" ht="14.25" customHeight="1" x14ac:dyDescent="0.2">
      <c r="N824" s="31"/>
    </row>
    <row r="825" spans="14:14" ht="14.25" customHeight="1" x14ac:dyDescent="0.2">
      <c r="N825" s="31"/>
    </row>
    <row r="826" spans="14:14" ht="14.25" customHeight="1" x14ac:dyDescent="0.2">
      <c r="N826" s="31"/>
    </row>
    <row r="827" spans="14:14" ht="14.25" customHeight="1" x14ac:dyDescent="0.2">
      <c r="N827" s="31"/>
    </row>
    <row r="828" spans="14:14" ht="14.25" customHeight="1" x14ac:dyDescent="0.2">
      <c r="N828" s="31"/>
    </row>
    <row r="829" spans="14:14" ht="14.25" customHeight="1" x14ac:dyDescent="0.2">
      <c r="N829" s="31"/>
    </row>
    <row r="830" spans="14:14" ht="14.25" customHeight="1" x14ac:dyDescent="0.2">
      <c r="N830" s="31"/>
    </row>
    <row r="831" spans="14:14" ht="14.25" customHeight="1" x14ac:dyDescent="0.2">
      <c r="N831" s="31"/>
    </row>
    <row r="832" spans="14:14" ht="14.25" customHeight="1" x14ac:dyDescent="0.2">
      <c r="N832" s="31"/>
    </row>
    <row r="833" spans="14:14" ht="14.25" customHeight="1" x14ac:dyDescent="0.2">
      <c r="N833" s="31"/>
    </row>
    <row r="834" spans="14:14" ht="14.25" customHeight="1" x14ac:dyDescent="0.2">
      <c r="N834" s="31"/>
    </row>
    <row r="835" spans="14:14" ht="14.25" customHeight="1" x14ac:dyDescent="0.2">
      <c r="N835" s="31"/>
    </row>
    <row r="836" spans="14:14" ht="14.25" customHeight="1" x14ac:dyDescent="0.2">
      <c r="N836" s="31"/>
    </row>
    <row r="837" spans="14:14" ht="14.25" customHeight="1" x14ac:dyDescent="0.2">
      <c r="N837" s="31"/>
    </row>
    <row r="838" spans="14:14" ht="14.25" customHeight="1" x14ac:dyDescent="0.2">
      <c r="N838" s="31"/>
    </row>
    <row r="839" spans="14:14" ht="14.25" customHeight="1" x14ac:dyDescent="0.2">
      <c r="N839" s="31"/>
    </row>
    <row r="840" spans="14:14" ht="14.25" customHeight="1" x14ac:dyDescent="0.2">
      <c r="N840" s="31"/>
    </row>
    <row r="841" spans="14:14" ht="14.25" customHeight="1" x14ac:dyDescent="0.2">
      <c r="N841" s="31"/>
    </row>
    <row r="842" spans="14:14" ht="14.25" customHeight="1" x14ac:dyDescent="0.2">
      <c r="N842" s="31"/>
    </row>
    <row r="843" spans="14:14" ht="14.25" customHeight="1" x14ac:dyDescent="0.2">
      <c r="N843" s="31"/>
    </row>
    <row r="844" spans="14:14" ht="14.25" customHeight="1" x14ac:dyDescent="0.2">
      <c r="N844" s="31"/>
    </row>
    <row r="845" spans="14:14" ht="14.25" customHeight="1" x14ac:dyDescent="0.2">
      <c r="N845" s="31"/>
    </row>
    <row r="846" spans="14:14" ht="14.25" customHeight="1" x14ac:dyDescent="0.2">
      <c r="N846" s="31"/>
    </row>
    <row r="847" spans="14:14" ht="14.25" customHeight="1" x14ac:dyDescent="0.2">
      <c r="N847" s="31"/>
    </row>
    <row r="848" spans="14:14" ht="14.25" customHeight="1" x14ac:dyDescent="0.2">
      <c r="N848" s="31"/>
    </row>
    <row r="849" spans="14:14" ht="14.25" customHeight="1" x14ac:dyDescent="0.2">
      <c r="N849" s="31"/>
    </row>
    <row r="850" spans="14:14" ht="14.25" customHeight="1" x14ac:dyDescent="0.2">
      <c r="N850" s="31"/>
    </row>
    <row r="851" spans="14:14" ht="14.25" customHeight="1" x14ac:dyDescent="0.2">
      <c r="N851" s="31"/>
    </row>
    <row r="852" spans="14:14" ht="14.25" customHeight="1" x14ac:dyDescent="0.2">
      <c r="N852" s="31"/>
    </row>
    <row r="853" spans="14:14" ht="14.25" customHeight="1" x14ac:dyDescent="0.2">
      <c r="N853" s="31"/>
    </row>
    <row r="854" spans="14:14" ht="14.25" customHeight="1" x14ac:dyDescent="0.2">
      <c r="N854" s="31"/>
    </row>
    <row r="855" spans="14:14" ht="14.25" customHeight="1" x14ac:dyDescent="0.2">
      <c r="N855" s="31"/>
    </row>
    <row r="856" spans="14:14" ht="14.25" customHeight="1" x14ac:dyDescent="0.2">
      <c r="N856" s="31"/>
    </row>
    <row r="857" spans="14:14" ht="14.25" customHeight="1" x14ac:dyDescent="0.2">
      <c r="N857" s="31"/>
    </row>
    <row r="858" spans="14:14" ht="14.25" customHeight="1" x14ac:dyDescent="0.2">
      <c r="N858" s="31"/>
    </row>
    <row r="859" spans="14:14" ht="14.25" customHeight="1" x14ac:dyDescent="0.2">
      <c r="N859" s="31"/>
    </row>
    <row r="860" spans="14:14" ht="14.25" customHeight="1" x14ac:dyDescent="0.2">
      <c r="N860" s="31"/>
    </row>
    <row r="861" spans="14:14" ht="14.25" customHeight="1" x14ac:dyDescent="0.2">
      <c r="N861" s="31"/>
    </row>
    <row r="862" spans="14:14" ht="14.25" customHeight="1" x14ac:dyDescent="0.2">
      <c r="N862" s="31"/>
    </row>
    <row r="863" spans="14:14" ht="14.25" customHeight="1" x14ac:dyDescent="0.2">
      <c r="N863" s="31"/>
    </row>
    <row r="864" spans="14:14" ht="14.25" customHeight="1" x14ac:dyDescent="0.2">
      <c r="N864" s="31"/>
    </row>
    <row r="865" spans="14:14" ht="14.25" customHeight="1" x14ac:dyDescent="0.2">
      <c r="N865" s="31"/>
    </row>
    <row r="866" spans="14:14" ht="14.25" customHeight="1" x14ac:dyDescent="0.2">
      <c r="N866" s="31"/>
    </row>
    <row r="867" spans="14:14" ht="14.25" customHeight="1" x14ac:dyDescent="0.2">
      <c r="N867" s="31"/>
    </row>
    <row r="868" spans="14:14" ht="14.25" customHeight="1" x14ac:dyDescent="0.2">
      <c r="N868" s="31"/>
    </row>
    <row r="869" spans="14:14" ht="14.25" customHeight="1" x14ac:dyDescent="0.2">
      <c r="N869" s="31"/>
    </row>
    <row r="870" spans="14:14" ht="14.25" customHeight="1" x14ac:dyDescent="0.2">
      <c r="N870" s="31"/>
    </row>
    <row r="871" spans="14:14" ht="14.25" customHeight="1" x14ac:dyDescent="0.2">
      <c r="N871" s="31"/>
    </row>
    <row r="872" spans="14:14" ht="14.25" customHeight="1" x14ac:dyDescent="0.2">
      <c r="N872" s="31"/>
    </row>
    <row r="873" spans="14:14" ht="14.25" customHeight="1" x14ac:dyDescent="0.2">
      <c r="N873" s="31"/>
    </row>
    <row r="874" spans="14:14" ht="14.25" customHeight="1" x14ac:dyDescent="0.2">
      <c r="N874" s="31"/>
    </row>
    <row r="875" spans="14:14" ht="14.25" customHeight="1" x14ac:dyDescent="0.2">
      <c r="N875" s="31"/>
    </row>
    <row r="876" spans="14:14" ht="14.25" customHeight="1" x14ac:dyDescent="0.2">
      <c r="N876" s="31"/>
    </row>
    <row r="877" spans="14:14" ht="14.25" customHeight="1" x14ac:dyDescent="0.2">
      <c r="N877" s="31"/>
    </row>
    <row r="878" spans="14:14" ht="14.25" customHeight="1" x14ac:dyDescent="0.2">
      <c r="N878" s="31"/>
    </row>
    <row r="879" spans="14:14" ht="14.25" customHeight="1" x14ac:dyDescent="0.2">
      <c r="N879" s="31"/>
    </row>
    <row r="880" spans="14:14" ht="14.25" customHeight="1" x14ac:dyDescent="0.2">
      <c r="N880" s="31"/>
    </row>
    <row r="881" spans="14:14" ht="14.25" customHeight="1" x14ac:dyDescent="0.2">
      <c r="N881" s="31"/>
    </row>
    <row r="882" spans="14:14" ht="14.25" customHeight="1" x14ac:dyDescent="0.2">
      <c r="N882" s="31"/>
    </row>
    <row r="883" spans="14:14" ht="14.25" customHeight="1" x14ac:dyDescent="0.2">
      <c r="N883" s="31"/>
    </row>
    <row r="884" spans="14:14" ht="14.25" customHeight="1" x14ac:dyDescent="0.2">
      <c r="N884" s="31"/>
    </row>
    <row r="885" spans="14:14" ht="14.25" customHeight="1" x14ac:dyDescent="0.2">
      <c r="N885" s="31"/>
    </row>
    <row r="886" spans="14:14" ht="14.25" customHeight="1" x14ac:dyDescent="0.2">
      <c r="N886" s="31"/>
    </row>
    <row r="887" spans="14:14" ht="14.25" customHeight="1" x14ac:dyDescent="0.2">
      <c r="N887" s="31"/>
    </row>
    <row r="888" spans="14:14" ht="14.25" customHeight="1" x14ac:dyDescent="0.2">
      <c r="N888" s="31"/>
    </row>
    <row r="889" spans="14:14" ht="14.25" customHeight="1" x14ac:dyDescent="0.2">
      <c r="N889" s="31"/>
    </row>
    <row r="890" spans="14:14" ht="14.25" customHeight="1" x14ac:dyDescent="0.2">
      <c r="N890" s="31"/>
    </row>
    <row r="891" spans="14:14" ht="14.25" customHeight="1" x14ac:dyDescent="0.2">
      <c r="N891" s="31"/>
    </row>
    <row r="892" spans="14:14" ht="14.25" customHeight="1" x14ac:dyDescent="0.2">
      <c r="N892" s="31"/>
    </row>
    <row r="893" spans="14:14" ht="14.25" customHeight="1" x14ac:dyDescent="0.2">
      <c r="N893" s="31"/>
    </row>
    <row r="894" spans="14:14" ht="14.25" customHeight="1" x14ac:dyDescent="0.2">
      <c r="N894" s="31"/>
    </row>
    <row r="895" spans="14:14" ht="14.25" customHeight="1" x14ac:dyDescent="0.2">
      <c r="N895" s="31"/>
    </row>
    <row r="896" spans="14:14" ht="14.25" customHeight="1" x14ac:dyDescent="0.2">
      <c r="N896" s="31"/>
    </row>
    <row r="897" spans="14:14" ht="14.25" customHeight="1" x14ac:dyDescent="0.2">
      <c r="N897" s="31"/>
    </row>
    <row r="898" spans="14:14" ht="14.25" customHeight="1" x14ac:dyDescent="0.2">
      <c r="N898" s="31"/>
    </row>
    <row r="899" spans="14:14" ht="14.25" customHeight="1" x14ac:dyDescent="0.2">
      <c r="N899" s="31"/>
    </row>
    <row r="900" spans="14:14" ht="14.25" customHeight="1" x14ac:dyDescent="0.2">
      <c r="N900" s="31"/>
    </row>
    <row r="901" spans="14:14" ht="14.25" customHeight="1" x14ac:dyDescent="0.2">
      <c r="N901" s="31"/>
    </row>
    <row r="902" spans="14:14" ht="14.25" customHeight="1" x14ac:dyDescent="0.2">
      <c r="N902" s="31"/>
    </row>
    <row r="903" spans="14:14" ht="14.25" customHeight="1" x14ac:dyDescent="0.2">
      <c r="N903" s="31"/>
    </row>
    <row r="904" spans="14:14" ht="14.25" customHeight="1" x14ac:dyDescent="0.2">
      <c r="N904" s="31"/>
    </row>
    <row r="905" spans="14:14" ht="14.25" customHeight="1" x14ac:dyDescent="0.2">
      <c r="N905" s="31"/>
    </row>
    <row r="906" spans="14:14" ht="14.25" customHeight="1" x14ac:dyDescent="0.2">
      <c r="N906" s="31"/>
    </row>
    <row r="907" spans="14:14" ht="14.25" customHeight="1" x14ac:dyDescent="0.2">
      <c r="N907" s="31"/>
    </row>
    <row r="908" spans="14:14" ht="14.25" customHeight="1" x14ac:dyDescent="0.2">
      <c r="N908" s="31"/>
    </row>
    <row r="909" spans="14:14" ht="14.25" customHeight="1" x14ac:dyDescent="0.2">
      <c r="N909" s="31"/>
    </row>
    <row r="910" spans="14:14" ht="14.25" customHeight="1" x14ac:dyDescent="0.2">
      <c r="N910" s="31"/>
    </row>
    <row r="911" spans="14:14" ht="14.25" customHeight="1" x14ac:dyDescent="0.2">
      <c r="N911" s="31"/>
    </row>
    <row r="912" spans="14:14" ht="14.25" customHeight="1" x14ac:dyDescent="0.2">
      <c r="N912" s="31"/>
    </row>
    <row r="913" spans="14:14" ht="14.25" customHeight="1" x14ac:dyDescent="0.2">
      <c r="N913" s="31"/>
    </row>
    <row r="914" spans="14:14" ht="14.25" customHeight="1" x14ac:dyDescent="0.2">
      <c r="N914" s="31"/>
    </row>
    <row r="915" spans="14:14" ht="14.25" customHeight="1" x14ac:dyDescent="0.2">
      <c r="N915" s="31"/>
    </row>
    <row r="916" spans="14:14" ht="14.25" customHeight="1" x14ac:dyDescent="0.2">
      <c r="N916" s="31"/>
    </row>
    <row r="917" spans="14:14" ht="14.25" customHeight="1" x14ac:dyDescent="0.2">
      <c r="N917" s="31"/>
    </row>
    <row r="918" spans="14:14" ht="14.25" customHeight="1" x14ac:dyDescent="0.2">
      <c r="N918" s="31"/>
    </row>
    <row r="919" spans="14:14" ht="14.25" customHeight="1" x14ac:dyDescent="0.2">
      <c r="N919" s="31"/>
    </row>
    <row r="920" spans="14:14" ht="14.25" customHeight="1" x14ac:dyDescent="0.2">
      <c r="N920" s="31"/>
    </row>
    <row r="921" spans="14:14" ht="14.25" customHeight="1" x14ac:dyDescent="0.2">
      <c r="N921" s="31"/>
    </row>
    <row r="922" spans="14:14" ht="14.25" customHeight="1" x14ac:dyDescent="0.2">
      <c r="N922" s="31"/>
    </row>
    <row r="923" spans="14:14" ht="14.25" customHeight="1" x14ac:dyDescent="0.2">
      <c r="N923" s="31"/>
    </row>
    <row r="924" spans="14:14" ht="14.25" customHeight="1" x14ac:dyDescent="0.2">
      <c r="N924" s="31"/>
    </row>
    <row r="925" spans="14:14" ht="14.25" customHeight="1" x14ac:dyDescent="0.2">
      <c r="N925" s="31"/>
    </row>
    <row r="926" spans="14:14" ht="14.25" customHeight="1" x14ac:dyDescent="0.2">
      <c r="N926" s="31"/>
    </row>
    <row r="927" spans="14:14" ht="14.25" customHeight="1" x14ac:dyDescent="0.2">
      <c r="N927" s="31"/>
    </row>
    <row r="928" spans="14:14" ht="14.25" customHeight="1" x14ac:dyDescent="0.2">
      <c r="N928" s="31"/>
    </row>
    <row r="929" spans="14:14" ht="14.25" customHeight="1" x14ac:dyDescent="0.2">
      <c r="N929" s="31"/>
    </row>
    <row r="930" spans="14:14" ht="14.25" customHeight="1" x14ac:dyDescent="0.2">
      <c r="N930" s="31"/>
    </row>
    <row r="931" spans="14:14" ht="14.25" customHeight="1" x14ac:dyDescent="0.2">
      <c r="N931" s="31"/>
    </row>
    <row r="932" spans="14:14" ht="14.25" customHeight="1" x14ac:dyDescent="0.2">
      <c r="N932" s="31"/>
    </row>
    <row r="933" spans="14:14" ht="14.25" customHeight="1" x14ac:dyDescent="0.2">
      <c r="N933" s="31"/>
    </row>
    <row r="934" spans="14:14" ht="14.25" customHeight="1" x14ac:dyDescent="0.2">
      <c r="N934" s="31"/>
    </row>
    <row r="935" spans="14:14" ht="14.25" customHeight="1" x14ac:dyDescent="0.2">
      <c r="N935" s="31"/>
    </row>
    <row r="936" spans="14:14" ht="14.25" customHeight="1" x14ac:dyDescent="0.2">
      <c r="N936" s="31"/>
    </row>
    <row r="937" spans="14:14" ht="14.25" customHeight="1" x14ac:dyDescent="0.2">
      <c r="N937" s="31"/>
    </row>
    <row r="938" spans="14:14" ht="14.25" customHeight="1" x14ac:dyDescent="0.2">
      <c r="N938" s="31"/>
    </row>
    <row r="939" spans="14:14" ht="14.25" customHeight="1" x14ac:dyDescent="0.2">
      <c r="N939" s="31"/>
    </row>
    <row r="940" spans="14:14" ht="14.25" customHeight="1" x14ac:dyDescent="0.2">
      <c r="N940" s="31"/>
    </row>
    <row r="941" spans="14:14" ht="14.25" customHeight="1" x14ac:dyDescent="0.2">
      <c r="N941" s="31"/>
    </row>
    <row r="942" spans="14:14" ht="14.25" customHeight="1" x14ac:dyDescent="0.2">
      <c r="N942" s="31"/>
    </row>
    <row r="943" spans="14:14" ht="14.25" customHeight="1" x14ac:dyDescent="0.2">
      <c r="N943" s="31"/>
    </row>
    <row r="944" spans="14:14" ht="14.25" customHeight="1" x14ac:dyDescent="0.2">
      <c r="N944" s="31"/>
    </row>
    <row r="945" spans="14:14" ht="14.25" customHeight="1" x14ac:dyDescent="0.2">
      <c r="N945" s="31"/>
    </row>
    <row r="946" spans="14:14" ht="14.25" customHeight="1" x14ac:dyDescent="0.2">
      <c r="N946" s="31"/>
    </row>
    <row r="947" spans="14:14" ht="14.25" customHeight="1" x14ac:dyDescent="0.2">
      <c r="N947" s="31"/>
    </row>
    <row r="948" spans="14:14" ht="14.25" customHeight="1" x14ac:dyDescent="0.2">
      <c r="N948" s="31"/>
    </row>
    <row r="949" spans="14:14" ht="14.25" customHeight="1" x14ac:dyDescent="0.2">
      <c r="N949" s="31"/>
    </row>
    <row r="950" spans="14:14" ht="14.25" customHeight="1" x14ac:dyDescent="0.2">
      <c r="N950" s="31"/>
    </row>
    <row r="951" spans="14:14" ht="14.25" customHeight="1" x14ac:dyDescent="0.2">
      <c r="N951" s="31"/>
    </row>
    <row r="952" spans="14:14" ht="14.25" customHeight="1" x14ac:dyDescent="0.2">
      <c r="N952" s="31"/>
    </row>
    <row r="953" spans="14:14" ht="14.25" customHeight="1" x14ac:dyDescent="0.2">
      <c r="N953" s="31"/>
    </row>
    <row r="954" spans="14:14" ht="14.25" customHeight="1" x14ac:dyDescent="0.2">
      <c r="N954" s="31"/>
    </row>
    <row r="955" spans="14:14" ht="14.25" customHeight="1" x14ac:dyDescent="0.2">
      <c r="N955" s="31"/>
    </row>
    <row r="956" spans="14:14" ht="14.25" customHeight="1" x14ac:dyDescent="0.2">
      <c r="N956" s="31"/>
    </row>
    <row r="957" spans="14:14" ht="14.25" customHeight="1" x14ac:dyDescent="0.2">
      <c r="N957" s="31"/>
    </row>
    <row r="958" spans="14:14" ht="14.25" customHeight="1" x14ac:dyDescent="0.2">
      <c r="N958" s="31"/>
    </row>
    <row r="959" spans="14:14" ht="14.25" customHeight="1" x14ac:dyDescent="0.2">
      <c r="N959" s="31"/>
    </row>
    <row r="960" spans="14:14" ht="14.25" customHeight="1" x14ac:dyDescent="0.2">
      <c r="N960" s="31"/>
    </row>
  </sheetData>
  <sheetProtection password="CB9F" sheet="1" objects="1" scenarios="1"/>
  <mergeCells count="6">
    <mergeCell ref="B5:E5"/>
    <mergeCell ref="A1:M1"/>
    <mergeCell ref="H3:K3"/>
    <mergeCell ref="H4:K4"/>
    <mergeCell ref="B3:E3"/>
    <mergeCell ref="B4:E4"/>
  </mergeCells>
  <conditionalFormatting sqref="B23:N23 H3:H4 N3 B13 B15:M17 B19:M21 B25:M27">
    <cfRule type="cellIs" dxfId="99" priority="5" operator="equal">
      <formula>""</formula>
    </cfRule>
  </conditionalFormatting>
  <conditionalFormatting sqref="B3:B4">
    <cfRule type="cellIs" dxfId="98" priority="2" operator="equal">
      <formula>""</formula>
    </cfRule>
  </conditionalFormatting>
  <conditionalFormatting sqref="B5">
    <cfRule type="cellIs" dxfId="97" priority="1" operator="equal">
      <formula>""</formula>
    </cfRule>
  </conditionalFormatting>
  <dataValidations disablePrompts="1" count="2">
    <dataValidation type="decimal" operator="greaterThanOrEqual" allowBlank="1" showInputMessage="1" showErrorMessage="1" sqref="H5 N3" xr:uid="{236DD900-EC83-4DB5-AAF2-7BF1208EA2EA}">
      <formula1>0</formula1>
    </dataValidation>
    <dataValidation type="whole" operator="greaterThanOrEqual" allowBlank="1" showInputMessage="1" showErrorMessage="1" sqref="B13:N28" xr:uid="{937F2C5C-7FE6-4A2F-9752-70116220544D}">
      <formula1>0</formula1>
    </dataValidation>
  </dataValidations>
  <pageMargins left="0.45" right="0.45" top="0.5" bottom="0.5" header="0.3" footer="0.3"/>
  <pageSetup scale="73" fitToHeight="0" orientation="landscape" r:id="rId1"/>
  <headerFooter>
    <oddHeader xml:space="preserve">&amp;L </oddHeader>
    <oddFooter>&amp;LForm 606 (Effective July 2013) &amp;CPage &amp;P of &amp;N</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BA985D7-B0FE-4A69-B82F-48C968E4C4F3}">
  <sheetPr codeName="Sheet6">
    <pageSetUpPr fitToPage="1"/>
  </sheetPr>
  <dimension ref="A1:N960"/>
  <sheetViews>
    <sheetView view="pageLayout" zoomScale="80" zoomScaleNormal="100" zoomScalePageLayoutView="80" workbookViewId="0">
      <selection activeCell="A3" sqref="A3"/>
    </sheetView>
  </sheetViews>
  <sheetFormatPr defaultRowHeight="14.25" customHeight="1" x14ac:dyDescent="0.2"/>
  <cols>
    <col min="1" max="1" width="26.28515625" style="31" bestFit="1" customWidth="1"/>
    <col min="2" max="13" width="11.42578125" style="31" bestFit="1" customWidth="1"/>
    <col min="14" max="14" width="12.42578125" style="32" bestFit="1" customWidth="1"/>
    <col min="15" max="15" width="9.42578125" style="31" bestFit="1" customWidth="1"/>
    <col min="16" max="17" width="9.140625" style="31"/>
    <col min="18" max="18" width="11" style="31" bestFit="1" customWidth="1"/>
    <col min="19" max="16384" width="9.140625" style="31"/>
  </cols>
  <sheetData>
    <row r="1" spans="1:14" customFormat="1" ht="18" x14ac:dyDescent="0.25">
      <c r="A1" s="151" t="s">
        <v>144</v>
      </c>
      <c r="B1" s="151"/>
      <c r="C1" s="151"/>
      <c r="D1" s="151"/>
      <c r="E1" s="151"/>
      <c r="F1" s="151"/>
      <c r="G1" s="151"/>
      <c r="H1" s="151"/>
      <c r="I1" s="151"/>
      <c r="J1" s="151"/>
      <c r="K1" s="151"/>
      <c r="L1" s="151"/>
      <c r="M1" s="151"/>
    </row>
    <row r="2" spans="1:14" customFormat="1" ht="18" x14ac:dyDescent="0.25">
      <c r="A2" s="41"/>
      <c r="B2" s="41"/>
      <c r="C2" s="41"/>
      <c r="D2" s="41"/>
      <c r="E2" s="41"/>
      <c r="F2" s="41"/>
      <c r="G2" s="41"/>
      <c r="H2" s="41"/>
      <c r="I2" s="41"/>
      <c r="J2" s="41"/>
      <c r="K2" s="41"/>
      <c r="L2" s="41"/>
      <c r="M2" s="41"/>
    </row>
    <row r="3" spans="1:14" ht="13.5" thickBot="1" x14ac:dyDescent="0.25">
      <c r="A3" s="42" t="s">
        <v>133</v>
      </c>
      <c r="B3" s="150"/>
      <c r="C3" s="150"/>
      <c r="D3" s="150"/>
      <c r="E3" s="150"/>
      <c r="F3" s="35"/>
      <c r="G3" s="91" t="s">
        <v>148</v>
      </c>
      <c r="H3" s="150"/>
      <c r="I3" s="150"/>
      <c r="J3" s="150"/>
      <c r="K3" s="150"/>
      <c r="L3" s="35"/>
      <c r="M3" s="91" t="s">
        <v>100</v>
      </c>
      <c r="N3" s="90">
        <v>0</v>
      </c>
    </row>
    <row r="4" spans="1:14" ht="14.25" customHeight="1" thickBot="1" x14ac:dyDescent="0.25">
      <c r="A4" s="42" t="s">
        <v>90</v>
      </c>
      <c r="B4" s="152"/>
      <c r="C4" s="152"/>
      <c r="D4" s="152"/>
      <c r="E4" s="152"/>
      <c r="F4" s="35"/>
      <c r="G4" s="91" t="s">
        <v>128</v>
      </c>
      <c r="H4" s="152"/>
      <c r="I4" s="152"/>
      <c r="J4" s="152"/>
      <c r="K4" s="152"/>
      <c r="L4" s="35"/>
      <c r="M4" s="35"/>
      <c r="N4" s="35"/>
    </row>
    <row r="5" spans="1:14" ht="14.25" customHeight="1" thickBot="1" x14ac:dyDescent="0.25">
      <c r="A5" s="42" t="s">
        <v>99</v>
      </c>
      <c r="B5" s="150"/>
      <c r="C5" s="150"/>
      <c r="D5" s="150"/>
      <c r="E5" s="150"/>
      <c r="F5" s="35"/>
      <c r="G5" s="91" t="s">
        <v>129</v>
      </c>
      <c r="H5" s="143"/>
      <c r="I5" s="40" t="s">
        <v>130</v>
      </c>
      <c r="J5" s="144"/>
      <c r="K5" s="35"/>
      <c r="L5" s="35"/>
      <c r="M5" s="35"/>
      <c r="N5" s="35"/>
    </row>
    <row r="7" spans="1:14" ht="25.5" x14ac:dyDescent="0.2">
      <c r="B7" s="17" t="s">
        <v>101</v>
      </c>
      <c r="C7" s="17" t="s">
        <v>102</v>
      </c>
      <c r="D7" s="17" t="s">
        <v>103</v>
      </c>
      <c r="E7" s="17" t="s">
        <v>104</v>
      </c>
      <c r="F7" s="17" t="s">
        <v>105</v>
      </c>
      <c r="G7" s="17" t="s">
        <v>106</v>
      </c>
      <c r="H7" s="17" t="s">
        <v>107</v>
      </c>
      <c r="I7" s="17" t="s">
        <v>108</v>
      </c>
      <c r="J7" s="17" t="s">
        <v>109</v>
      </c>
      <c r="K7" s="17" t="s">
        <v>110</v>
      </c>
      <c r="L7" s="17" t="s">
        <v>111</v>
      </c>
      <c r="M7" s="17" t="s">
        <v>112</v>
      </c>
      <c r="N7" s="18" t="s">
        <v>17</v>
      </c>
    </row>
    <row r="8" spans="1:14" ht="14.25" customHeight="1" x14ac:dyDescent="0.2">
      <c r="A8" s="16" t="s">
        <v>113</v>
      </c>
      <c r="B8" s="19">
        <f t="shared" ref="B8:M8" si="0">+$N$3*(B23-B20-B16-B26)</f>
        <v>0</v>
      </c>
      <c r="C8" s="19">
        <f t="shared" si="0"/>
        <v>0</v>
      </c>
      <c r="D8" s="19">
        <f t="shared" si="0"/>
        <v>0</v>
      </c>
      <c r="E8" s="19">
        <f t="shared" si="0"/>
        <v>0</v>
      </c>
      <c r="F8" s="19">
        <f t="shared" si="0"/>
        <v>0</v>
      </c>
      <c r="G8" s="19">
        <f t="shared" si="0"/>
        <v>0</v>
      </c>
      <c r="H8" s="19">
        <f t="shared" si="0"/>
        <v>0</v>
      </c>
      <c r="I8" s="19">
        <f t="shared" si="0"/>
        <v>0</v>
      </c>
      <c r="J8" s="19">
        <f t="shared" si="0"/>
        <v>0</v>
      </c>
      <c r="K8" s="19">
        <f t="shared" si="0"/>
        <v>0</v>
      </c>
      <c r="L8" s="19">
        <f t="shared" si="0"/>
        <v>0</v>
      </c>
      <c r="M8" s="19">
        <f t="shared" si="0"/>
        <v>0</v>
      </c>
      <c r="N8" s="20">
        <f>SUM(B8:M8)</f>
        <v>0</v>
      </c>
    </row>
    <row r="11" spans="1:14" s="32" customFormat="1" ht="25.5" x14ac:dyDescent="0.2">
      <c r="A11" s="18"/>
      <c r="B11" s="21" t="s">
        <v>101</v>
      </c>
      <c r="C11" s="22" t="s">
        <v>102</v>
      </c>
      <c r="D11" s="22" t="s">
        <v>103</v>
      </c>
      <c r="E11" s="22" t="s">
        <v>104</v>
      </c>
      <c r="F11" s="22" t="s">
        <v>105</v>
      </c>
      <c r="G11" s="22" t="s">
        <v>106</v>
      </c>
      <c r="H11" s="22" t="s">
        <v>107</v>
      </c>
      <c r="I11" s="22" t="s">
        <v>108</v>
      </c>
      <c r="J11" s="22" t="s">
        <v>109</v>
      </c>
      <c r="K11" s="22" t="s">
        <v>110</v>
      </c>
      <c r="L11" s="22" t="s">
        <v>111</v>
      </c>
      <c r="M11" s="22" t="s">
        <v>112</v>
      </c>
      <c r="N11" s="23" t="s">
        <v>17</v>
      </c>
    </row>
    <row r="12" spans="1:14" s="32" customFormat="1" ht="14.25" customHeight="1" x14ac:dyDescent="0.2">
      <c r="A12" s="24"/>
      <c r="B12" s="24">
        <v>1</v>
      </c>
      <c r="C12" s="24">
        <v>2</v>
      </c>
      <c r="D12" s="24">
        <v>3</v>
      </c>
      <c r="E12" s="24">
        <v>4</v>
      </c>
      <c r="F12" s="24">
        <v>5</v>
      </c>
      <c r="G12" s="24">
        <v>6</v>
      </c>
      <c r="H12" s="24">
        <v>7</v>
      </c>
      <c r="I12" s="24">
        <v>8</v>
      </c>
      <c r="J12" s="24">
        <v>9</v>
      </c>
      <c r="K12" s="24">
        <v>10</v>
      </c>
      <c r="L12" s="24">
        <v>11</v>
      </c>
      <c r="M12" s="24">
        <v>12</v>
      </c>
      <c r="N12" s="24">
        <v>13</v>
      </c>
    </row>
    <row r="13" spans="1:14" ht="14.25" customHeight="1" x14ac:dyDescent="0.2">
      <c r="A13" s="25" t="s">
        <v>114</v>
      </c>
      <c r="B13" s="142"/>
      <c r="C13" s="34">
        <f t="shared" ref="C13:M13" si="1">B29</f>
        <v>0</v>
      </c>
      <c r="D13" s="34">
        <f t="shared" si="1"/>
        <v>0</v>
      </c>
      <c r="E13" s="34">
        <f t="shared" si="1"/>
        <v>0</v>
      </c>
      <c r="F13" s="34">
        <f t="shared" si="1"/>
        <v>0</v>
      </c>
      <c r="G13" s="34">
        <f t="shared" si="1"/>
        <v>0</v>
      </c>
      <c r="H13" s="34">
        <f t="shared" si="1"/>
        <v>0</v>
      </c>
      <c r="I13" s="34">
        <f t="shared" si="1"/>
        <v>0</v>
      </c>
      <c r="J13" s="34">
        <f t="shared" si="1"/>
        <v>0</v>
      </c>
      <c r="K13" s="34">
        <f t="shared" si="1"/>
        <v>0</v>
      </c>
      <c r="L13" s="34">
        <f t="shared" si="1"/>
        <v>0</v>
      </c>
      <c r="M13" s="34">
        <f t="shared" si="1"/>
        <v>0</v>
      </c>
      <c r="N13" s="34">
        <f>B13</f>
        <v>0</v>
      </c>
    </row>
    <row r="14" spans="1:14" s="32" customFormat="1" ht="14.25" customHeight="1" x14ac:dyDescent="0.2">
      <c r="A14" s="33"/>
      <c r="B14" s="34"/>
      <c r="C14" s="34"/>
      <c r="D14" s="34"/>
      <c r="E14" s="34"/>
      <c r="F14" s="34"/>
      <c r="G14" s="34"/>
      <c r="H14" s="34"/>
      <c r="I14" s="34"/>
      <c r="J14" s="34"/>
      <c r="K14" s="34"/>
      <c r="L14" s="34"/>
      <c r="M14" s="34"/>
      <c r="N14" s="34"/>
    </row>
    <row r="15" spans="1:14" ht="14.25" customHeight="1" x14ac:dyDescent="0.2">
      <c r="A15" s="26" t="s">
        <v>115</v>
      </c>
      <c r="B15" s="142"/>
      <c r="C15" s="142"/>
      <c r="D15" s="142"/>
      <c r="E15" s="142"/>
      <c r="F15" s="142"/>
      <c r="G15" s="142"/>
      <c r="H15" s="142"/>
      <c r="I15" s="142"/>
      <c r="J15" s="142"/>
      <c r="K15" s="142"/>
      <c r="L15" s="142"/>
      <c r="M15" s="142"/>
      <c r="N15" s="34">
        <f>SUM(B15:M15)</f>
        <v>0</v>
      </c>
    </row>
    <row r="16" spans="1:14" ht="14.25" customHeight="1" x14ac:dyDescent="0.2">
      <c r="A16" s="27" t="s">
        <v>116</v>
      </c>
      <c r="B16" s="142"/>
      <c r="C16" s="142"/>
      <c r="D16" s="142"/>
      <c r="E16" s="142"/>
      <c r="F16" s="142"/>
      <c r="G16" s="142"/>
      <c r="H16" s="142"/>
      <c r="I16" s="142"/>
      <c r="J16" s="142"/>
      <c r="K16" s="142"/>
      <c r="L16" s="142"/>
      <c r="M16" s="142"/>
      <c r="N16" s="34">
        <f>SUM(B16:M16)</f>
        <v>0</v>
      </c>
    </row>
    <row r="17" spans="1:14" s="32" customFormat="1" ht="14.25" customHeight="1" x14ac:dyDescent="0.2">
      <c r="A17" s="25" t="s">
        <v>117</v>
      </c>
      <c r="B17" s="28">
        <f t="shared" ref="B17:N17" si="2">SUM(B15:B16)</f>
        <v>0</v>
      </c>
      <c r="C17" s="28">
        <f t="shared" si="2"/>
        <v>0</v>
      </c>
      <c r="D17" s="28">
        <f t="shared" si="2"/>
        <v>0</v>
      </c>
      <c r="E17" s="28">
        <f t="shared" si="2"/>
        <v>0</v>
      </c>
      <c r="F17" s="28">
        <f t="shared" si="2"/>
        <v>0</v>
      </c>
      <c r="G17" s="28">
        <f t="shared" si="2"/>
        <v>0</v>
      </c>
      <c r="H17" s="28">
        <f t="shared" si="2"/>
        <v>0</v>
      </c>
      <c r="I17" s="28">
        <f t="shared" si="2"/>
        <v>0</v>
      </c>
      <c r="J17" s="28">
        <f t="shared" si="2"/>
        <v>0</v>
      </c>
      <c r="K17" s="28">
        <f t="shared" si="2"/>
        <v>0</v>
      </c>
      <c r="L17" s="28">
        <f t="shared" si="2"/>
        <v>0</v>
      </c>
      <c r="M17" s="28">
        <f t="shared" si="2"/>
        <v>0</v>
      </c>
      <c r="N17" s="29">
        <f t="shared" si="2"/>
        <v>0</v>
      </c>
    </row>
    <row r="18" spans="1:14" s="32" customFormat="1" ht="14.25" customHeight="1" x14ac:dyDescent="0.2">
      <c r="A18" s="33"/>
      <c r="B18" s="34"/>
      <c r="C18" s="34"/>
      <c r="D18" s="34"/>
      <c r="E18" s="34"/>
      <c r="F18" s="34"/>
      <c r="G18" s="34"/>
      <c r="H18" s="34"/>
      <c r="I18" s="34"/>
      <c r="J18" s="34"/>
      <c r="K18" s="34"/>
      <c r="L18" s="34"/>
      <c r="M18" s="34"/>
      <c r="N18" s="34"/>
    </row>
    <row r="19" spans="1:14" ht="14.25" customHeight="1" x14ac:dyDescent="0.2">
      <c r="A19" s="26" t="s">
        <v>118</v>
      </c>
      <c r="B19" s="142"/>
      <c r="C19" s="142"/>
      <c r="D19" s="142"/>
      <c r="E19" s="142"/>
      <c r="F19" s="142"/>
      <c r="G19" s="142"/>
      <c r="H19" s="142"/>
      <c r="I19" s="142"/>
      <c r="J19" s="142"/>
      <c r="K19" s="142"/>
      <c r="L19" s="142"/>
      <c r="M19" s="142"/>
      <c r="N19" s="34">
        <f>SUM(B19:M19)</f>
        <v>0</v>
      </c>
    </row>
    <row r="20" spans="1:14" ht="14.25" customHeight="1" x14ac:dyDescent="0.2">
      <c r="A20" s="27" t="s">
        <v>119</v>
      </c>
      <c r="B20" s="142"/>
      <c r="C20" s="142"/>
      <c r="D20" s="142"/>
      <c r="E20" s="142"/>
      <c r="F20" s="142"/>
      <c r="G20" s="142"/>
      <c r="H20" s="142"/>
      <c r="I20" s="142"/>
      <c r="J20" s="142"/>
      <c r="K20" s="142"/>
      <c r="L20" s="142"/>
      <c r="M20" s="142"/>
      <c r="N20" s="34">
        <f>SUM(B20:M20)</f>
        <v>0</v>
      </c>
    </row>
    <row r="21" spans="1:14" s="32" customFormat="1" ht="14.25" customHeight="1" x14ac:dyDescent="0.2">
      <c r="A21" s="25" t="s">
        <v>120</v>
      </c>
      <c r="B21" s="28">
        <f>SUM(B19:B20)</f>
        <v>0</v>
      </c>
      <c r="C21" s="28">
        <f t="shared" ref="C21:N21" si="3">SUM(C19:C20)</f>
        <v>0</v>
      </c>
      <c r="D21" s="28">
        <f t="shared" si="3"/>
        <v>0</v>
      </c>
      <c r="E21" s="28">
        <f t="shared" si="3"/>
        <v>0</v>
      </c>
      <c r="F21" s="28">
        <f>SUM(F19:F20)</f>
        <v>0</v>
      </c>
      <c r="G21" s="28">
        <f t="shared" si="3"/>
        <v>0</v>
      </c>
      <c r="H21" s="28">
        <f t="shared" si="3"/>
        <v>0</v>
      </c>
      <c r="I21" s="28">
        <f t="shared" si="3"/>
        <v>0</v>
      </c>
      <c r="J21" s="28">
        <f t="shared" si="3"/>
        <v>0</v>
      </c>
      <c r="K21" s="28">
        <f t="shared" si="3"/>
        <v>0</v>
      </c>
      <c r="L21" s="28">
        <f t="shared" si="3"/>
        <v>0</v>
      </c>
      <c r="M21" s="28">
        <f t="shared" si="3"/>
        <v>0</v>
      </c>
      <c r="N21" s="29">
        <f t="shared" si="3"/>
        <v>0</v>
      </c>
    </row>
    <row r="22" spans="1:14" s="32" customFormat="1" ht="14.25" customHeight="1" x14ac:dyDescent="0.2">
      <c r="A22" s="33"/>
      <c r="B22" s="34"/>
      <c r="C22" s="34"/>
      <c r="D22" s="34"/>
      <c r="E22" s="34"/>
      <c r="F22" s="34"/>
      <c r="G22" s="34"/>
      <c r="H22" s="34"/>
      <c r="I22" s="34"/>
      <c r="J22" s="34"/>
      <c r="K22" s="34"/>
      <c r="L22" s="34"/>
      <c r="M22" s="34"/>
      <c r="N22" s="34"/>
    </row>
    <row r="23" spans="1:14" s="32" customFormat="1" ht="14.25" customHeight="1" x14ac:dyDescent="0.2">
      <c r="A23" s="25" t="s">
        <v>121</v>
      </c>
      <c r="B23" s="28">
        <f t="shared" ref="B23:N23" si="4">SUM(B13,B17,B21)</f>
        <v>0</v>
      </c>
      <c r="C23" s="28">
        <f t="shared" si="4"/>
        <v>0</v>
      </c>
      <c r="D23" s="28">
        <f t="shared" si="4"/>
        <v>0</v>
      </c>
      <c r="E23" s="28">
        <f t="shared" si="4"/>
        <v>0</v>
      </c>
      <c r="F23" s="28">
        <f t="shared" si="4"/>
        <v>0</v>
      </c>
      <c r="G23" s="28">
        <f t="shared" si="4"/>
        <v>0</v>
      </c>
      <c r="H23" s="28">
        <f t="shared" si="4"/>
        <v>0</v>
      </c>
      <c r="I23" s="28">
        <f t="shared" si="4"/>
        <v>0</v>
      </c>
      <c r="J23" s="28">
        <f t="shared" si="4"/>
        <v>0</v>
      </c>
      <c r="K23" s="28">
        <f t="shared" si="4"/>
        <v>0</v>
      </c>
      <c r="L23" s="28">
        <f t="shared" si="4"/>
        <v>0</v>
      </c>
      <c r="M23" s="28">
        <f t="shared" si="4"/>
        <v>0</v>
      </c>
      <c r="N23" s="29">
        <f t="shared" si="4"/>
        <v>0</v>
      </c>
    </row>
    <row r="24" spans="1:14" s="32" customFormat="1" ht="14.25" customHeight="1" x14ac:dyDescent="0.2">
      <c r="A24" s="33"/>
      <c r="B24" s="34"/>
      <c r="C24" s="34"/>
      <c r="D24" s="34"/>
      <c r="E24" s="34"/>
      <c r="F24" s="34"/>
      <c r="G24" s="34"/>
      <c r="H24" s="34"/>
      <c r="I24" s="34"/>
      <c r="J24" s="34"/>
      <c r="K24" s="34"/>
      <c r="L24" s="34"/>
      <c r="M24" s="34"/>
      <c r="N24" s="34"/>
    </row>
    <row r="25" spans="1:14" ht="14.25" customHeight="1" x14ac:dyDescent="0.2">
      <c r="A25" s="26" t="s">
        <v>122</v>
      </c>
      <c r="B25" s="142"/>
      <c r="C25" s="142"/>
      <c r="D25" s="142"/>
      <c r="E25" s="142"/>
      <c r="F25" s="142"/>
      <c r="G25" s="142"/>
      <c r="H25" s="142"/>
      <c r="I25" s="142"/>
      <c r="J25" s="142"/>
      <c r="K25" s="142"/>
      <c r="L25" s="142"/>
      <c r="M25" s="142"/>
      <c r="N25" s="34">
        <f>SUM(B25:M25)</f>
        <v>0</v>
      </c>
    </row>
    <row r="26" spans="1:14" ht="14.25" customHeight="1" x14ac:dyDescent="0.2">
      <c r="A26" s="27" t="s">
        <v>145</v>
      </c>
      <c r="B26" s="142"/>
      <c r="C26" s="142"/>
      <c r="D26" s="142"/>
      <c r="E26" s="142"/>
      <c r="F26" s="142"/>
      <c r="G26" s="142"/>
      <c r="H26" s="142"/>
      <c r="I26" s="142"/>
      <c r="J26" s="142"/>
      <c r="K26" s="142"/>
      <c r="L26" s="142"/>
      <c r="M26" s="142"/>
      <c r="N26" s="34">
        <f>SUM(B26:M26)</f>
        <v>0</v>
      </c>
    </row>
    <row r="27" spans="1:14" ht="14.25" customHeight="1" x14ac:dyDescent="0.2">
      <c r="A27" s="27" t="s">
        <v>123</v>
      </c>
      <c r="B27" s="142"/>
      <c r="C27" s="142"/>
      <c r="D27" s="142"/>
      <c r="E27" s="142"/>
      <c r="F27" s="142"/>
      <c r="G27" s="142"/>
      <c r="H27" s="142"/>
      <c r="I27" s="142"/>
      <c r="J27" s="142"/>
      <c r="K27" s="142"/>
      <c r="L27" s="142"/>
      <c r="M27" s="142"/>
      <c r="N27" s="34">
        <f>SUM(B27:M27)</f>
        <v>0</v>
      </c>
    </row>
    <row r="28" spans="1:14" s="32" customFormat="1" ht="14.25" customHeight="1" x14ac:dyDescent="0.2">
      <c r="A28" s="33"/>
      <c r="B28" s="34"/>
      <c r="C28" s="34"/>
      <c r="D28" s="34"/>
      <c r="E28" s="34"/>
      <c r="F28" s="34"/>
      <c r="G28" s="34"/>
      <c r="H28" s="34"/>
      <c r="I28" s="34"/>
      <c r="J28" s="34"/>
      <c r="K28" s="34"/>
      <c r="L28" s="34"/>
      <c r="M28" s="34"/>
      <c r="N28" s="34"/>
    </row>
    <row r="29" spans="1:14" s="32" customFormat="1" ht="14.25" customHeight="1" x14ac:dyDescent="0.2">
      <c r="A29" s="25" t="s">
        <v>124</v>
      </c>
      <c r="B29" s="28">
        <f t="shared" ref="B29:N29" si="5">(B23-SUM(B25:B27))</f>
        <v>0</v>
      </c>
      <c r="C29" s="28">
        <f t="shared" si="5"/>
        <v>0</v>
      </c>
      <c r="D29" s="28">
        <f t="shared" si="5"/>
        <v>0</v>
      </c>
      <c r="E29" s="28">
        <f t="shared" si="5"/>
        <v>0</v>
      </c>
      <c r="F29" s="28">
        <f t="shared" si="5"/>
        <v>0</v>
      </c>
      <c r="G29" s="28">
        <f t="shared" si="5"/>
        <v>0</v>
      </c>
      <c r="H29" s="28">
        <f t="shared" si="5"/>
        <v>0</v>
      </c>
      <c r="I29" s="28">
        <f t="shared" si="5"/>
        <v>0</v>
      </c>
      <c r="J29" s="28">
        <f t="shared" si="5"/>
        <v>0</v>
      </c>
      <c r="K29" s="28">
        <f t="shared" si="5"/>
        <v>0</v>
      </c>
      <c r="L29" s="28">
        <f t="shared" si="5"/>
        <v>0</v>
      </c>
      <c r="M29" s="28">
        <f t="shared" si="5"/>
        <v>0</v>
      </c>
      <c r="N29" s="29">
        <f t="shared" si="5"/>
        <v>0</v>
      </c>
    </row>
    <row r="30" spans="1:14" s="32" customFormat="1" ht="14.25" customHeight="1" x14ac:dyDescent="0.2">
      <c r="A30" s="33"/>
      <c r="B30" s="33"/>
      <c r="C30" s="33"/>
      <c r="D30" s="33"/>
      <c r="E30" s="33"/>
      <c r="F30" s="33"/>
      <c r="G30" s="33"/>
      <c r="H30" s="33"/>
      <c r="I30" s="33"/>
      <c r="J30" s="33"/>
      <c r="K30" s="33"/>
      <c r="L30" s="33"/>
      <c r="M30" s="33"/>
      <c r="N30" s="33"/>
    </row>
    <row r="31" spans="1:14" s="32" customFormat="1" ht="14.25" customHeight="1" x14ac:dyDescent="0.2">
      <c r="A31" s="26" t="s">
        <v>125</v>
      </c>
      <c r="B31" s="36">
        <f>IFERROR((B25-B21)/(B13+B17-B26),0)</f>
        <v>0</v>
      </c>
      <c r="C31" s="36">
        <f t="shared" ref="C31:M31" si="6">IFERROR((C25-C21)/(C13+C17-C26),0)</f>
        <v>0</v>
      </c>
      <c r="D31" s="36">
        <f t="shared" si="6"/>
        <v>0</v>
      </c>
      <c r="E31" s="36">
        <f t="shared" si="6"/>
        <v>0</v>
      </c>
      <c r="F31" s="36">
        <f t="shared" si="6"/>
        <v>0</v>
      </c>
      <c r="G31" s="36">
        <f t="shared" si="6"/>
        <v>0</v>
      </c>
      <c r="H31" s="36">
        <f t="shared" si="6"/>
        <v>0</v>
      </c>
      <c r="I31" s="36">
        <f t="shared" si="6"/>
        <v>0</v>
      </c>
      <c r="J31" s="36">
        <f t="shared" si="6"/>
        <v>0</v>
      </c>
      <c r="K31" s="36">
        <f t="shared" si="6"/>
        <v>0</v>
      </c>
      <c r="L31" s="36">
        <f t="shared" si="6"/>
        <v>0</v>
      </c>
      <c r="M31" s="36">
        <f t="shared" si="6"/>
        <v>0</v>
      </c>
      <c r="N31" s="36">
        <f>AVERAGE(B31:M31)</f>
        <v>0</v>
      </c>
    </row>
    <row r="32" spans="1:14" s="32" customFormat="1" ht="14.25" customHeight="1" x14ac:dyDescent="0.2">
      <c r="A32" s="30" t="s">
        <v>126</v>
      </c>
      <c r="B32" s="37">
        <f>IFERROR((SUM($B$25:B$25)-SUM($B$21:B$21))/($B$13+SUM($B$17:B$17)-SUM($B$26:B$26)),0)</f>
        <v>0</v>
      </c>
      <c r="C32" s="37">
        <f>IFERROR((SUM($B$25:C$25)-SUM($B$21:C$21))/($B$13+SUM($B$17:C$17)-SUM($B$26:C$26)),0)</f>
        <v>0</v>
      </c>
      <c r="D32" s="37">
        <f>IFERROR((SUM($B$25:D$25)-SUM($B$21:D$21))/($B$13+SUM($B$17:D$17)-SUM($B$26:D$26)),0)</f>
        <v>0</v>
      </c>
      <c r="E32" s="37">
        <f>IFERROR((SUM($B$25:E$25)-SUM($B$21:E$21))/($B$13+SUM($B$17:E$17)-SUM($B$26:E$26)),0)</f>
        <v>0</v>
      </c>
      <c r="F32" s="37">
        <f>IFERROR((SUM($B$25:F$25)-SUM($B$21:F$21))/($B$13+SUM($B$17:F$17)-SUM($B$26:F$26)),0)</f>
        <v>0</v>
      </c>
      <c r="G32" s="37">
        <f>IFERROR((SUM($B$25:G$25)-SUM($B$21:G$21))/($B$13+SUM($B$17:G$17)-SUM($B$26:G$26)),0)</f>
        <v>0</v>
      </c>
      <c r="H32" s="37">
        <f>IFERROR((SUM($B$25:H$25)-SUM($B$21:H$21))/($B$13+SUM($B$17:H$17)-SUM($B$26:H$26)),0)</f>
        <v>0</v>
      </c>
      <c r="I32" s="37">
        <f>IFERROR((SUM($B$25:I$25)-SUM($B$21:I$21))/($B$13+SUM($B$17:I$17)-SUM($B$26:I$26)),0)</f>
        <v>0</v>
      </c>
      <c r="J32" s="37">
        <f>IFERROR((SUM($B$25:J$25)-SUM($B$21:J$21))/($B$13+SUM($B$17:J$17)-SUM($B$26:J$26)),0)</f>
        <v>0</v>
      </c>
      <c r="K32" s="37">
        <f>IFERROR((SUM($B$25:K$25)-SUM($B$21:K$21))/($B$13+SUM($B$17:K$17)-SUM($B$26:K$26)),0)</f>
        <v>0</v>
      </c>
      <c r="L32" s="37">
        <f>IFERROR((SUM($B$25:L$25)-SUM($B$21:L$21))/($B$13+SUM($B$17:L$17)-SUM($B$26:L$26)),0)</f>
        <v>0</v>
      </c>
      <c r="M32" s="37">
        <f>IFERROR((SUM($B$25:M$25)-SUM($B$21:M$21))/($B$13+SUM($B$17:M$17)-SUM($B$26:M$26)),0)</f>
        <v>0</v>
      </c>
      <c r="N32" s="37">
        <f>M32</f>
        <v>0</v>
      </c>
    </row>
    <row r="33" spans="1:14" s="32" customFormat="1" ht="14.25" customHeight="1" x14ac:dyDescent="0.2">
      <c r="A33" s="33"/>
      <c r="B33" s="33"/>
      <c r="C33" s="33"/>
      <c r="D33" s="33"/>
      <c r="E33" s="33"/>
      <c r="F33" s="33"/>
      <c r="G33" s="33"/>
      <c r="H33" s="33"/>
      <c r="I33" s="33"/>
      <c r="J33" s="33"/>
      <c r="K33" s="33"/>
      <c r="L33" s="33"/>
      <c r="M33" s="33"/>
      <c r="N33" s="33"/>
    </row>
    <row r="34" spans="1:14" s="32" customFormat="1" ht="14.25" customHeight="1" x14ac:dyDescent="0.2">
      <c r="A34" s="25" t="s">
        <v>127</v>
      </c>
      <c r="B34" s="38">
        <f>IF($B$13=0,0,(B29/$B$13)-1)</f>
        <v>0</v>
      </c>
      <c r="C34" s="38">
        <f t="shared" ref="C34:N34" si="7">IF($B$13=0,0,(C29/$B$13)-1)</f>
        <v>0</v>
      </c>
      <c r="D34" s="38">
        <f t="shared" si="7"/>
        <v>0</v>
      </c>
      <c r="E34" s="38">
        <f t="shared" si="7"/>
        <v>0</v>
      </c>
      <c r="F34" s="38">
        <f t="shared" si="7"/>
        <v>0</v>
      </c>
      <c r="G34" s="38">
        <f t="shared" si="7"/>
        <v>0</v>
      </c>
      <c r="H34" s="38">
        <f t="shared" si="7"/>
        <v>0</v>
      </c>
      <c r="I34" s="38">
        <f t="shared" si="7"/>
        <v>0</v>
      </c>
      <c r="J34" s="38">
        <f t="shared" si="7"/>
        <v>0</v>
      </c>
      <c r="K34" s="38">
        <f t="shared" si="7"/>
        <v>0</v>
      </c>
      <c r="L34" s="38">
        <f t="shared" si="7"/>
        <v>0</v>
      </c>
      <c r="M34" s="38">
        <f t="shared" si="7"/>
        <v>0</v>
      </c>
      <c r="N34" s="38">
        <f t="shared" si="7"/>
        <v>0</v>
      </c>
    </row>
    <row r="35" spans="1:14" s="32" customFormat="1" ht="14.25" customHeight="1" x14ac:dyDescent="0.2">
      <c r="A35" s="33"/>
      <c r="B35" s="33"/>
      <c r="C35" s="33"/>
      <c r="D35" s="33"/>
      <c r="E35" s="33"/>
      <c r="F35" s="33"/>
      <c r="G35" s="33"/>
      <c r="H35" s="33"/>
      <c r="I35" s="33"/>
      <c r="J35" s="33"/>
      <c r="K35" s="33"/>
      <c r="L35" s="33"/>
      <c r="M35" s="33"/>
      <c r="N35" s="33"/>
    </row>
    <row r="38" spans="1:14" ht="14.25" customHeight="1" x14ac:dyDescent="0.2">
      <c r="N38" s="31"/>
    </row>
    <row r="39" spans="1:14" ht="14.25" customHeight="1" x14ac:dyDescent="0.2">
      <c r="N39" s="31"/>
    </row>
    <row r="40" spans="1:14" ht="14.25" customHeight="1" x14ac:dyDescent="0.2">
      <c r="N40" s="31"/>
    </row>
    <row r="41" spans="1:14" ht="14.25" customHeight="1" x14ac:dyDescent="0.2">
      <c r="N41" s="31"/>
    </row>
    <row r="42" spans="1:14" ht="14.25" customHeight="1" x14ac:dyDescent="0.2">
      <c r="N42" s="31"/>
    </row>
    <row r="43" spans="1:14" ht="14.25" customHeight="1" x14ac:dyDescent="0.2">
      <c r="N43" s="31"/>
    </row>
    <row r="44" spans="1:14" ht="14.25" customHeight="1" x14ac:dyDescent="0.2">
      <c r="N44" s="31"/>
    </row>
    <row r="45" spans="1:14" ht="14.25" customHeight="1" x14ac:dyDescent="0.2">
      <c r="N45" s="31"/>
    </row>
    <row r="46" spans="1:14" ht="14.25" customHeight="1" x14ac:dyDescent="0.2">
      <c r="N46" s="31"/>
    </row>
    <row r="47" spans="1:14" ht="14.25" customHeight="1" x14ac:dyDescent="0.2">
      <c r="N47" s="31"/>
    </row>
    <row r="48" spans="1:14" ht="14.25" customHeight="1" x14ac:dyDescent="0.2">
      <c r="N48" s="31"/>
    </row>
    <row r="49" spans="14:14" ht="14.25" customHeight="1" x14ac:dyDescent="0.2">
      <c r="N49" s="31"/>
    </row>
    <row r="50" spans="14:14" ht="14.25" customHeight="1" x14ac:dyDescent="0.2">
      <c r="N50" s="31"/>
    </row>
    <row r="51" spans="14:14" ht="14.25" customHeight="1" x14ac:dyDescent="0.2">
      <c r="N51" s="31"/>
    </row>
    <row r="52" spans="14:14" ht="14.25" customHeight="1" x14ac:dyDescent="0.2">
      <c r="N52" s="31"/>
    </row>
    <row r="53" spans="14:14" ht="14.25" customHeight="1" x14ac:dyDescent="0.2">
      <c r="N53" s="31"/>
    </row>
    <row r="54" spans="14:14" ht="14.25" customHeight="1" x14ac:dyDescent="0.2">
      <c r="N54" s="31"/>
    </row>
    <row r="55" spans="14:14" ht="14.25" customHeight="1" x14ac:dyDescent="0.2">
      <c r="N55" s="31"/>
    </row>
    <row r="56" spans="14:14" ht="14.25" customHeight="1" x14ac:dyDescent="0.2">
      <c r="N56" s="31"/>
    </row>
    <row r="57" spans="14:14" ht="14.25" customHeight="1" x14ac:dyDescent="0.2">
      <c r="N57" s="31"/>
    </row>
    <row r="58" spans="14:14" ht="14.25" customHeight="1" x14ac:dyDescent="0.2">
      <c r="N58" s="31"/>
    </row>
    <row r="59" spans="14:14" ht="14.25" customHeight="1" x14ac:dyDescent="0.2">
      <c r="N59" s="31"/>
    </row>
    <row r="60" spans="14:14" ht="14.25" customHeight="1" x14ac:dyDescent="0.2">
      <c r="N60" s="31"/>
    </row>
    <row r="61" spans="14:14" ht="14.25" customHeight="1" x14ac:dyDescent="0.2">
      <c r="N61" s="31"/>
    </row>
    <row r="62" spans="14:14" ht="14.25" customHeight="1" x14ac:dyDescent="0.2">
      <c r="N62" s="31"/>
    </row>
    <row r="63" spans="14:14" ht="14.25" customHeight="1" x14ac:dyDescent="0.2">
      <c r="N63" s="31"/>
    </row>
    <row r="64" spans="14:14" ht="14.25" customHeight="1" x14ac:dyDescent="0.2">
      <c r="N64" s="31"/>
    </row>
    <row r="65" spans="14:14" ht="14.25" customHeight="1" x14ac:dyDescent="0.2">
      <c r="N65" s="31"/>
    </row>
    <row r="66" spans="14:14" ht="14.25" customHeight="1" x14ac:dyDescent="0.2">
      <c r="N66" s="31"/>
    </row>
    <row r="67" spans="14:14" ht="14.25" customHeight="1" x14ac:dyDescent="0.2">
      <c r="N67" s="31"/>
    </row>
    <row r="68" spans="14:14" ht="14.25" customHeight="1" x14ac:dyDescent="0.2">
      <c r="N68" s="31"/>
    </row>
    <row r="69" spans="14:14" ht="14.25" customHeight="1" x14ac:dyDescent="0.2">
      <c r="N69" s="31"/>
    </row>
    <row r="70" spans="14:14" ht="14.25" customHeight="1" x14ac:dyDescent="0.2">
      <c r="N70" s="31"/>
    </row>
    <row r="71" spans="14:14" ht="14.25" customHeight="1" x14ac:dyDescent="0.2">
      <c r="N71" s="31"/>
    </row>
    <row r="72" spans="14:14" ht="14.25" customHeight="1" x14ac:dyDescent="0.2">
      <c r="N72" s="31"/>
    </row>
    <row r="73" spans="14:14" ht="14.25" customHeight="1" x14ac:dyDescent="0.2">
      <c r="N73" s="31"/>
    </row>
    <row r="74" spans="14:14" ht="14.25" customHeight="1" x14ac:dyDescent="0.2">
      <c r="N74" s="31"/>
    </row>
    <row r="75" spans="14:14" ht="14.25" customHeight="1" x14ac:dyDescent="0.2">
      <c r="N75" s="31"/>
    </row>
    <row r="76" spans="14:14" ht="14.25" customHeight="1" x14ac:dyDescent="0.2">
      <c r="N76" s="31"/>
    </row>
    <row r="77" spans="14:14" ht="14.25" customHeight="1" x14ac:dyDescent="0.2">
      <c r="N77" s="31"/>
    </row>
    <row r="78" spans="14:14" ht="14.25" customHeight="1" x14ac:dyDescent="0.2">
      <c r="N78" s="31"/>
    </row>
    <row r="79" spans="14:14" ht="14.25" customHeight="1" x14ac:dyDescent="0.2">
      <c r="N79" s="31"/>
    </row>
    <row r="80" spans="14:14" ht="14.25" customHeight="1" x14ac:dyDescent="0.2">
      <c r="N80" s="31"/>
    </row>
    <row r="81" spans="14:14" ht="14.25" customHeight="1" x14ac:dyDescent="0.2">
      <c r="N81" s="31"/>
    </row>
    <row r="82" spans="14:14" ht="14.25" customHeight="1" x14ac:dyDescent="0.2">
      <c r="N82" s="31"/>
    </row>
    <row r="83" spans="14:14" ht="14.25" customHeight="1" x14ac:dyDescent="0.2">
      <c r="N83" s="31"/>
    </row>
    <row r="84" spans="14:14" ht="14.25" customHeight="1" x14ac:dyDescent="0.2">
      <c r="N84" s="31"/>
    </row>
    <row r="85" spans="14:14" ht="14.25" customHeight="1" x14ac:dyDescent="0.2">
      <c r="N85" s="31"/>
    </row>
    <row r="86" spans="14:14" ht="14.25" customHeight="1" x14ac:dyDescent="0.2">
      <c r="N86" s="31"/>
    </row>
    <row r="87" spans="14:14" ht="14.25" customHeight="1" x14ac:dyDescent="0.2">
      <c r="N87" s="31"/>
    </row>
    <row r="88" spans="14:14" ht="14.25" customHeight="1" x14ac:dyDescent="0.2">
      <c r="N88" s="31"/>
    </row>
    <row r="89" spans="14:14" ht="14.25" customHeight="1" x14ac:dyDescent="0.2">
      <c r="N89" s="31"/>
    </row>
    <row r="90" spans="14:14" ht="14.25" customHeight="1" x14ac:dyDescent="0.2">
      <c r="N90" s="31"/>
    </row>
    <row r="91" spans="14:14" ht="14.25" customHeight="1" x14ac:dyDescent="0.2">
      <c r="N91" s="31"/>
    </row>
    <row r="92" spans="14:14" ht="14.25" customHeight="1" x14ac:dyDescent="0.2">
      <c r="N92" s="31"/>
    </row>
    <row r="93" spans="14:14" ht="14.25" customHeight="1" x14ac:dyDescent="0.2">
      <c r="N93" s="31"/>
    </row>
    <row r="94" spans="14:14" ht="14.25" customHeight="1" x14ac:dyDescent="0.2">
      <c r="N94" s="31"/>
    </row>
    <row r="95" spans="14:14" ht="14.25" customHeight="1" x14ac:dyDescent="0.2">
      <c r="N95" s="31"/>
    </row>
    <row r="96" spans="14:14" ht="14.25" customHeight="1" x14ac:dyDescent="0.2">
      <c r="N96" s="31"/>
    </row>
    <row r="97" spans="14:14" ht="14.25" customHeight="1" x14ac:dyDescent="0.2">
      <c r="N97" s="31"/>
    </row>
    <row r="98" spans="14:14" ht="14.25" customHeight="1" x14ac:dyDescent="0.2">
      <c r="N98" s="31"/>
    </row>
    <row r="99" spans="14:14" ht="14.25" customHeight="1" x14ac:dyDescent="0.2">
      <c r="N99" s="31"/>
    </row>
    <row r="100" spans="14:14" ht="14.25" customHeight="1" x14ac:dyDescent="0.2">
      <c r="N100" s="31"/>
    </row>
    <row r="101" spans="14:14" ht="14.25" customHeight="1" x14ac:dyDescent="0.2">
      <c r="N101" s="31"/>
    </row>
    <row r="102" spans="14:14" ht="14.25" customHeight="1" x14ac:dyDescent="0.2">
      <c r="N102" s="31"/>
    </row>
    <row r="103" spans="14:14" ht="14.25" customHeight="1" x14ac:dyDescent="0.2">
      <c r="N103" s="31"/>
    </row>
    <row r="104" spans="14:14" ht="14.25" customHeight="1" x14ac:dyDescent="0.2">
      <c r="N104" s="31"/>
    </row>
    <row r="105" spans="14:14" ht="14.25" customHeight="1" x14ac:dyDescent="0.2">
      <c r="N105" s="31"/>
    </row>
    <row r="106" spans="14:14" ht="14.25" customHeight="1" x14ac:dyDescent="0.2">
      <c r="N106" s="31"/>
    </row>
    <row r="107" spans="14:14" ht="14.25" customHeight="1" x14ac:dyDescent="0.2">
      <c r="N107" s="31"/>
    </row>
    <row r="108" spans="14:14" ht="14.25" customHeight="1" x14ac:dyDescent="0.2">
      <c r="N108" s="31"/>
    </row>
    <row r="109" spans="14:14" ht="14.25" customHeight="1" x14ac:dyDescent="0.2">
      <c r="N109" s="31"/>
    </row>
    <row r="110" spans="14:14" ht="14.25" customHeight="1" x14ac:dyDescent="0.2">
      <c r="N110" s="31"/>
    </row>
    <row r="111" spans="14:14" ht="14.25" customHeight="1" x14ac:dyDescent="0.2">
      <c r="N111" s="31"/>
    </row>
    <row r="112" spans="14:14" ht="14.25" customHeight="1" x14ac:dyDescent="0.2">
      <c r="N112" s="31"/>
    </row>
    <row r="113" spans="14:14" ht="14.25" customHeight="1" x14ac:dyDescent="0.2">
      <c r="N113" s="31"/>
    </row>
    <row r="114" spans="14:14" ht="14.25" customHeight="1" x14ac:dyDescent="0.2">
      <c r="N114" s="31"/>
    </row>
    <row r="115" spans="14:14" ht="14.25" customHeight="1" x14ac:dyDescent="0.2">
      <c r="N115" s="31"/>
    </row>
    <row r="116" spans="14:14" ht="14.25" customHeight="1" x14ac:dyDescent="0.2">
      <c r="N116" s="31"/>
    </row>
    <row r="117" spans="14:14" ht="14.25" customHeight="1" x14ac:dyDescent="0.2">
      <c r="N117" s="31"/>
    </row>
    <row r="118" spans="14:14" ht="14.25" customHeight="1" x14ac:dyDescent="0.2">
      <c r="N118" s="31"/>
    </row>
    <row r="119" spans="14:14" ht="14.25" customHeight="1" x14ac:dyDescent="0.2">
      <c r="N119" s="31"/>
    </row>
    <row r="120" spans="14:14" ht="14.25" customHeight="1" x14ac:dyDescent="0.2">
      <c r="N120" s="31"/>
    </row>
    <row r="121" spans="14:14" ht="14.25" customHeight="1" x14ac:dyDescent="0.2">
      <c r="N121" s="31"/>
    </row>
    <row r="122" spans="14:14" ht="14.25" customHeight="1" x14ac:dyDescent="0.2">
      <c r="N122" s="31"/>
    </row>
    <row r="123" spans="14:14" ht="14.25" customHeight="1" x14ac:dyDescent="0.2">
      <c r="N123" s="31"/>
    </row>
    <row r="124" spans="14:14" ht="14.25" customHeight="1" x14ac:dyDescent="0.2">
      <c r="N124" s="31"/>
    </row>
    <row r="125" spans="14:14" ht="14.25" customHeight="1" x14ac:dyDescent="0.2">
      <c r="N125" s="31"/>
    </row>
    <row r="126" spans="14:14" ht="14.25" customHeight="1" x14ac:dyDescent="0.2">
      <c r="N126" s="31"/>
    </row>
    <row r="127" spans="14:14" ht="14.25" customHeight="1" x14ac:dyDescent="0.2">
      <c r="N127" s="31"/>
    </row>
    <row r="128" spans="14:14" ht="14.25" customHeight="1" x14ac:dyDescent="0.2">
      <c r="N128" s="31"/>
    </row>
    <row r="129" spans="14:14" ht="14.25" customHeight="1" x14ac:dyDescent="0.2">
      <c r="N129" s="31"/>
    </row>
    <row r="130" spans="14:14" ht="14.25" customHeight="1" x14ac:dyDescent="0.2">
      <c r="N130" s="31"/>
    </row>
    <row r="131" spans="14:14" ht="14.25" customHeight="1" x14ac:dyDescent="0.2">
      <c r="N131" s="31"/>
    </row>
    <row r="132" spans="14:14" ht="14.25" customHeight="1" x14ac:dyDescent="0.2">
      <c r="N132" s="31"/>
    </row>
    <row r="133" spans="14:14" ht="14.25" customHeight="1" x14ac:dyDescent="0.2">
      <c r="N133" s="31"/>
    </row>
    <row r="134" spans="14:14" ht="14.25" customHeight="1" x14ac:dyDescent="0.2">
      <c r="N134" s="31"/>
    </row>
    <row r="135" spans="14:14" ht="14.25" customHeight="1" x14ac:dyDescent="0.2">
      <c r="N135" s="31"/>
    </row>
    <row r="136" spans="14:14" ht="14.25" customHeight="1" x14ac:dyDescent="0.2">
      <c r="N136" s="31"/>
    </row>
    <row r="137" spans="14:14" ht="14.25" customHeight="1" x14ac:dyDescent="0.2">
      <c r="N137" s="31"/>
    </row>
    <row r="138" spans="14:14" ht="14.25" customHeight="1" x14ac:dyDescent="0.2">
      <c r="N138" s="31"/>
    </row>
    <row r="139" spans="14:14" ht="14.25" customHeight="1" x14ac:dyDescent="0.2">
      <c r="N139" s="31"/>
    </row>
    <row r="140" spans="14:14" ht="14.25" customHeight="1" x14ac:dyDescent="0.2">
      <c r="N140" s="31"/>
    </row>
    <row r="141" spans="14:14" ht="14.25" customHeight="1" x14ac:dyDescent="0.2">
      <c r="N141" s="31"/>
    </row>
    <row r="142" spans="14:14" ht="14.25" customHeight="1" x14ac:dyDescent="0.2">
      <c r="N142" s="31"/>
    </row>
    <row r="143" spans="14:14" ht="14.25" customHeight="1" x14ac:dyDescent="0.2">
      <c r="N143" s="31"/>
    </row>
    <row r="144" spans="14:14" ht="14.25" customHeight="1" x14ac:dyDescent="0.2">
      <c r="N144" s="31"/>
    </row>
    <row r="145" spans="14:14" ht="14.25" customHeight="1" x14ac:dyDescent="0.2">
      <c r="N145" s="31"/>
    </row>
    <row r="146" spans="14:14" ht="14.25" customHeight="1" x14ac:dyDescent="0.2">
      <c r="N146" s="31"/>
    </row>
    <row r="147" spans="14:14" ht="14.25" customHeight="1" x14ac:dyDescent="0.2">
      <c r="N147" s="31"/>
    </row>
    <row r="148" spans="14:14" ht="14.25" customHeight="1" x14ac:dyDescent="0.2">
      <c r="N148" s="31"/>
    </row>
    <row r="149" spans="14:14" ht="14.25" customHeight="1" x14ac:dyDescent="0.2">
      <c r="N149" s="31"/>
    </row>
    <row r="150" spans="14:14" ht="14.25" customHeight="1" x14ac:dyDescent="0.2">
      <c r="N150" s="31"/>
    </row>
    <row r="151" spans="14:14" ht="14.25" customHeight="1" x14ac:dyDescent="0.2">
      <c r="N151" s="31"/>
    </row>
    <row r="152" spans="14:14" ht="14.25" customHeight="1" x14ac:dyDescent="0.2">
      <c r="N152" s="31"/>
    </row>
    <row r="153" spans="14:14" ht="14.25" customHeight="1" x14ac:dyDescent="0.2">
      <c r="N153" s="31"/>
    </row>
    <row r="154" spans="14:14" ht="14.25" customHeight="1" x14ac:dyDescent="0.2">
      <c r="N154" s="31"/>
    </row>
    <row r="155" spans="14:14" ht="14.25" customHeight="1" x14ac:dyDescent="0.2">
      <c r="N155" s="31"/>
    </row>
    <row r="156" spans="14:14" ht="14.25" customHeight="1" x14ac:dyDescent="0.2">
      <c r="N156" s="31"/>
    </row>
    <row r="157" spans="14:14" ht="14.25" customHeight="1" x14ac:dyDescent="0.2">
      <c r="N157" s="31"/>
    </row>
    <row r="158" spans="14:14" ht="14.25" customHeight="1" x14ac:dyDescent="0.2">
      <c r="N158" s="31"/>
    </row>
    <row r="159" spans="14:14" ht="14.25" customHeight="1" x14ac:dyDescent="0.2">
      <c r="N159" s="31"/>
    </row>
    <row r="160" spans="14:14" ht="14.25" customHeight="1" x14ac:dyDescent="0.2">
      <c r="N160" s="31"/>
    </row>
    <row r="161" spans="14:14" ht="14.25" customHeight="1" x14ac:dyDescent="0.2">
      <c r="N161" s="31"/>
    </row>
    <row r="162" spans="14:14" ht="14.25" customHeight="1" x14ac:dyDescent="0.2">
      <c r="N162" s="31"/>
    </row>
    <row r="163" spans="14:14" ht="14.25" customHeight="1" x14ac:dyDescent="0.2">
      <c r="N163" s="31"/>
    </row>
    <row r="164" spans="14:14" ht="14.25" customHeight="1" x14ac:dyDescent="0.2">
      <c r="N164" s="31"/>
    </row>
    <row r="165" spans="14:14" ht="14.25" customHeight="1" x14ac:dyDescent="0.2">
      <c r="N165" s="31"/>
    </row>
    <row r="166" spans="14:14" ht="14.25" customHeight="1" x14ac:dyDescent="0.2">
      <c r="N166" s="31"/>
    </row>
    <row r="167" spans="14:14" ht="14.25" customHeight="1" x14ac:dyDescent="0.2">
      <c r="N167" s="31"/>
    </row>
    <row r="168" spans="14:14" ht="14.25" customHeight="1" x14ac:dyDescent="0.2">
      <c r="N168" s="31"/>
    </row>
    <row r="169" spans="14:14" ht="14.25" customHeight="1" x14ac:dyDescent="0.2">
      <c r="N169" s="31"/>
    </row>
    <row r="170" spans="14:14" ht="14.25" customHeight="1" x14ac:dyDescent="0.2">
      <c r="N170" s="31"/>
    </row>
    <row r="171" spans="14:14" ht="14.25" customHeight="1" x14ac:dyDescent="0.2">
      <c r="N171" s="31"/>
    </row>
    <row r="172" spans="14:14" ht="14.25" customHeight="1" x14ac:dyDescent="0.2">
      <c r="N172" s="31"/>
    </row>
    <row r="173" spans="14:14" ht="14.25" customHeight="1" x14ac:dyDescent="0.2">
      <c r="N173" s="31"/>
    </row>
    <row r="174" spans="14:14" ht="14.25" customHeight="1" x14ac:dyDescent="0.2">
      <c r="N174" s="31"/>
    </row>
    <row r="175" spans="14:14" ht="14.25" customHeight="1" x14ac:dyDescent="0.2">
      <c r="N175" s="31"/>
    </row>
    <row r="176" spans="14:14" ht="14.25" customHeight="1" x14ac:dyDescent="0.2">
      <c r="N176" s="31"/>
    </row>
    <row r="177" spans="14:14" ht="14.25" customHeight="1" x14ac:dyDescent="0.2">
      <c r="N177" s="31"/>
    </row>
    <row r="178" spans="14:14" ht="14.25" customHeight="1" x14ac:dyDescent="0.2">
      <c r="N178" s="31"/>
    </row>
    <row r="179" spans="14:14" ht="14.25" customHeight="1" x14ac:dyDescent="0.2">
      <c r="N179" s="31"/>
    </row>
    <row r="180" spans="14:14" ht="14.25" customHeight="1" x14ac:dyDescent="0.2">
      <c r="N180" s="31"/>
    </row>
    <row r="181" spans="14:14" ht="14.25" customHeight="1" x14ac:dyDescent="0.2">
      <c r="N181" s="31"/>
    </row>
    <row r="182" spans="14:14" ht="14.25" customHeight="1" x14ac:dyDescent="0.2">
      <c r="N182" s="31"/>
    </row>
    <row r="183" spans="14:14" ht="14.25" customHeight="1" x14ac:dyDescent="0.2">
      <c r="N183" s="31"/>
    </row>
    <row r="184" spans="14:14" ht="14.25" customHeight="1" x14ac:dyDescent="0.2">
      <c r="N184" s="31"/>
    </row>
    <row r="185" spans="14:14" ht="14.25" customHeight="1" x14ac:dyDescent="0.2">
      <c r="N185" s="31"/>
    </row>
    <row r="186" spans="14:14" ht="14.25" customHeight="1" x14ac:dyDescent="0.2">
      <c r="N186" s="31"/>
    </row>
    <row r="187" spans="14:14" ht="14.25" customHeight="1" x14ac:dyDescent="0.2">
      <c r="N187" s="31"/>
    </row>
    <row r="188" spans="14:14" ht="14.25" customHeight="1" x14ac:dyDescent="0.2">
      <c r="N188" s="31"/>
    </row>
    <row r="189" spans="14:14" ht="14.25" customHeight="1" x14ac:dyDescent="0.2">
      <c r="N189" s="31"/>
    </row>
    <row r="190" spans="14:14" ht="14.25" customHeight="1" x14ac:dyDescent="0.2">
      <c r="N190" s="31"/>
    </row>
    <row r="191" spans="14:14" ht="14.25" customHeight="1" x14ac:dyDescent="0.2">
      <c r="N191" s="31"/>
    </row>
    <row r="192" spans="14:14" ht="14.25" customHeight="1" x14ac:dyDescent="0.2">
      <c r="N192" s="31"/>
    </row>
    <row r="193" spans="14:14" ht="14.25" customHeight="1" x14ac:dyDescent="0.2">
      <c r="N193" s="31"/>
    </row>
    <row r="194" spans="14:14" ht="14.25" customHeight="1" x14ac:dyDescent="0.2">
      <c r="N194" s="31"/>
    </row>
    <row r="195" spans="14:14" ht="14.25" customHeight="1" x14ac:dyDescent="0.2">
      <c r="N195" s="31"/>
    </row>
    <row r="196" spans="14:14" ht="14.25" customHeight="1" x14ac:dyDescent="0.2">
      <c r="N196" s="31"/>
    </row>
    <row r="197" spans="14:14" ht="14.25" customHeight="1" x14ac:dyDescent="0.2">
      <c r="N197" s="31"/>
    </row>
    <row r="198" spans="14:14" ht="14.25" customHeight="1" x14ac:dyDescent="0.2">
      <c r="N198" s="31"/>
    </row>
    <row r="199" spans="14:14" ht="14.25" customHeight="1" x14ac:dyDescent="0.2">
      <c r="N199" s="31"/>
    </row>
    <row r="200" spans="14:14" ht="14.25" customHeight="1" x14ac:dyDescent="0.2">
      <c r="N200" s="31"/>
    </row>
    <row r="201" spans="14:14" ht="14.25" customHeight="1" x14ac:dyDescent="0.2">
      <c r="N201" s="31"/>
    </row>
    <row r="202" spans="14:14" ht="14.25" customHeight="1" x14ac:dyDescent="0.2">
      <c r="N202" s="31"/>
    </row>
    <row r="203" spans="14:14" ht="14.25" customHeight="1" x14ac:dyDescent="0.2">
      <c r="N203" s="31"/>
    </row>
    <row r="204" spans="14:14" ht="14.25" customHeight="1" x14ac:dyDescent="0.2">
      <c r="N204" s="31"/>
    </row>
    <row r="205" spans="14:14" ht="14.25" customHeight="1" x14ac:dyDescent="0.2">
      <c r="N205" s="31"/>
    </row>
    <row r="206" spans="14:14" ht="14.25" customHeight="1" x14ac:dyDescent="0.2">
      <c r="N206" s="31"/>
    </row>
    <row r="207" spans="14:14" ht="14.25" customHeight="1" x14ac:dyDescent="0.2">
      <c r="N207" s="31"/>
    </row>
    <row r="208" spans="14:14" ht="14.25" customHeight="1" x14ac:dyDescent="0.2">
      <c r="N208" s="31"/>
    </row>
    <row r="209" spans="14:14" ht="14.25" customHeight="1" x14ac:dyDescent="0.2">
      <c r="N209" s="31"/>
    </row>
    <row r="210" spans="14:14" ht="14.25" customHeight="1" x14ac:dyDescent="0.2">
      <c r="N210" s="31"/>
    </row>
    <row r="211" spans="14:14" ht="14.25" customHeight="1" x14ac:dyDescent="0.2">
      <c r="N211" s="31"/>
    </row>
    <row r="212" spans="14:14" ht="14.25" customHeight="1" x14ac:dyDescent="0.2">
      <c r="N212" s="31"/>
    </row>
    <row r="213" spans="14:14" ht="14.25" customHeight="1" x14ac:dyDescent="0.2">
      <c r="N213" s="31"/>
    </row>
    <row r="214" spans="14:14" ht="14.25" customHeight="1" x14ac:dyDescent="0.2">
      <c r="N214" s="31"/>
    </row>
    <row r="215" spans="14:14" ht="14.25" customHeight="1" x14ac:dyDescent="0.2">
      <c r="N215" s="31"/>
    </row>
    <row r="216" spans="14:14" ht="14.25" customHeight="1" x14ac:dyDescent="0.2">
      <c r="N216" s="31"/>
    </row>
    <row r="217" spans="14:14" ht="14.25" customHeight="1" x14ac:dyDescent="0.2">
      <c r="N217" s="31"/>
    </row>
    <row r="218" spans="14:14" ht="14.25" customHeight="1" x14ac:dyDescent="0.2">
      <c r="N218" s="31"/>
    </row>
    <row r="219" spans="14:14" ht="14.25" customHeight="1" x14ac:dyDescent="0.2">
      <c r="N219" s="31"/>
    </row>
    <row r="220" spans="14:14" ht="14.25" customHeight="1" x14ac:dyDescent="0.2">
      <c r="N220" s="31"/>
    </row>
    <row r="221" spans="14:14" ht="14.25" customHeight="1" x14ac:dyDescent="0.2">
      <c r="N221" s="31"/>
    </row>
    <row r="222" spans="14:14" ht="14.25" customHeight="1" x14ac:dyDescent="0.2">
      <c r="N222" s="31"/>
    </row>
    <row r="223" spans="14:14" ht="14.25" customHeight="1" x14ac:dyDescent="0.2">
      <c r="N223" s="31"/>
    </row>
    <row r="224" spans="14:14" ht="14.25" customHeight="1" x14ac:dyDescent="0.2">
      <c r="N224" s="31"/>
    </row>
    <row r="225" spans="14:14" ht="14.25" customHeight="1" x14ac:dyDescent="0.2">
      <c r="N225" s="31"/>
    </row>
    <row r="226" spans="14:14" ht="14.25" customHeight="1" x14ac:dyDescent="0.2">
      <c r="N226" s="31"/>
    </row>
    <row r="227" spans="14:14" ht="14.25" customHeight="1" x14ac:dyDescent="0.2">
      <c r="N227" s="31"/>
    </row>
    <row r="228" spans="14:14" ht="14.25" customHeight="1" x14ac:dyDescent="0.2">
      <c r="N228" s="31"/>
    </row>
    <row r="229" spans="14:14" ht="14.25" customHeight="1" x14ac:dyDescent="0.2">
      <c r="N229" s="31"/>
    </row>
    <row r="230" spans="14:14" ht="14.25" customHeight="1" x14ac:dyDescent="0.2">
      <c r="N230" s="31"/>
    </row>
    <row r="231" spans="14:14" ht="14.25" customHeight="1" x14ac:dyDescent="0.2">
      <c r="N231" s="31"/>
    </row>
    <row r="232" spans="14:14" ht="14.25" customHeight="1" x14ac:dyDescent="0.2">
      <c r="N232" s="31"/>
    </row>
    <row r="233" spans="14:14" ht="14.25" customHeight="1" x14ac:dyDescent="0.2">
      <c r="N233" s="31"/>
    </row>
    <row r="234" spans="14:14" ht="14.25" customHeight="1" x14ac:dyDescent="0.2">
      <c r="N234" s="31"/>
    </row>
    <row r="235" spans="14:14" ht="14.25" customHeight="1" x14ac:dyDescent="0.2">
      <c r="N235" s="31"/>
    </row>
    <row r="236" spans="14:14" ht="14.25" customHeight="1" x14ac:dyDescent="0.2">
      <c r="N236" s="31"/>
    </row>
    <row r="237" spans="14:14" ht="14.25" customHeight="1" x14ac:dyDescent="0.2">
      <c r="N237" s="31"/>
    </row>
    <row r="238" spans="14:14" ht="14.25" customHeight="1" x14ac:dyDescent="0.2">
      <c r="N238" s="31"/>
    </row>
    <row r="239" spans="14:14" ht="14.25" customHeight="1" x14ac:dyDescent="0.2">
      <c r="N239" s="31"/>
    </row>
    <row r="240" spans="14:14" ht="14.25" customHeight="1" x14ac:dyDescent="0.2">
      <c r="N240" s="31"/>
    </row>
    <row r="241" spans="14:14" ht="14.25" customHeight="1" x14ac:dyDescent="0.2">
      <c r="N241" s="31"/>
    </row>
    <row r="242" spans="14:14" ht="14.25" customHeight="1" x14ac:dyDescent="0.2">
      <c r="N242" s="31"/>
    </row>
    <row r="243" spans="14:14" ht="14.25" customHeight="1" x14ac:dyDescent="0.2">
      <c r="N243" s="31"/>
    </row>
    <row r="244" spans="14:14" ht="14.25" customHeight="1" x14ac:dyDescent="0.2">
      <c r="N244" s="31"/>
    </row>
    <row r="245" spans="14:14" ht="14.25" customHeight="1" x14ac:dyDescent="0.2">
      <c r="N245" s="31"/>
    </row>
    <row r="246" spans="14:14" ht="14.25" customHeight="1" x14ac:dyDescent="0.2">
      <c r="N246" s="31"/>
    </row>
    <row r="247" spans="14:14" ht="14.25" customHeight="1" x14ac:dyDescent="0.2">
      <c r="N247" s="31"/>
    </row>
    <row r="248" spans="14:14" ht="14.25" customHeight="1" x14ac:dyDescent="0.2">
      <c r="N248" s="31"/>
    </row>
    <row r="249" spans="14:14" ht="14.25" customHeight="1" x14ac:dyDescent="0.2">
      <c r="N249" s="31"/>
    </row>
    <row r="250" spans="14:14" ht="14.25" customHeight="1" x14ac:dyDescent="0.2">
      <c r="N250" s="31"/>
    </row>
    <row r="251" spans="14:14" ht="14.25" customHeight="1" x14ac:dyDescent="0.2">
      <c r="N251" s="31"/>
    </row>
    <row r="252" spans="14:14" ht="14.25" customHeight="1" x14ac:dyDescent="0.2">
      <c r="N252" s="31"/>
    </row>
    <row r="253" spans="14:14" ht="14.25" customHeight="1" x14ac:dyDescent="0.2">
      <c r="N253" s="31"/>
    </row>
    <row r="254" spans="14:14" ht="14.25" customHeight="1" x14ac:dyDescent="0.2">
      <c r="N254" s="31"/>
    </row>
    <row r="255" spans="14:14" ht="14.25" customHeight="1" x14ac:dyDescent="0.2">
      <c r="N255" s="31"/>
    </row>
    <row r="256" spans="14:14" ht="14.25" customHeight="1" x14ac:dyDescent="0.2">
      <c r="N256" s="31"/>
    </row>
    <row r="257" spans="14:14" ht="14.25" customHeight="1" x14ac:dyDescent="0.2">
      <c r="N257" s="31"/>
    </row>
    <row r="258" spans="14:14" ht="14.25" customHeight="1" x14ac:dyDescent="0.2">
      <c r="N258" s="31"/>
    </row>
    <row r="259" spans="14:14" ht="14.25" customHeight="1" x14ac:dyDescent="0.2">
      <c r="N259" s="31"/>
    </row>
    <row r="260" spans="14:14" ht="14.25" customHeight="1" x14ac:dyDescent="0.2">
      <c r="N260" s="31"/>
    </row>
    <row r="261" spans="14:14" ht="14.25" customHeight="1" x14ac:dyDescent="0.2">
      <c r="N261" s="31"/>
    </row>
    <row r="262" spans="14:14" ht="14.25" customHeight="1" x14ac:dyDescent="0.2">
      <c r="N262" s="31"/>
    </row>
    <row r="263" spans="14:14" ht="14.25" customHeight="1" x14ac:dyDescent="0.2">
      <c r="N263" s="31"/>
    </row>
    <row r="264" spans="14:14" ht="14.25" customHeight="1" x14ac:dyDescent="0.2">
      <c r="N264" s="31"/>
    </row>
    <row r="265" spans="14:14" ht="14.25" customHeight="1" x14ac:dyDescent="0.2">
      <c r="N265" s="31"/>
    </row>
    <row r="266" spans="14:14" ht="14.25" customHeight="1" x14ac:dyDescent="0.2">
      <c r="N266" s="31"/>
    </row>
    <row r="267" spans="14:14" ht="14.25" customHeight="1" x14ac:dyDescent="0.2">
      <c r="N267" s="31"/>
    </row>
    <row r="268" spans="14:14" ht="14.25" customHeight="1" x14ac:dyDescent="0.2">
      <c r="N268" s="31"/>
    </row>
    <row r="269" spans="14:14" ht="14.25" customHeight="1" x14ac:dyDescent="0.2">
      <c r="N269" s="31"/>
    </row>
    <row r="270" spans="14:14" ht="14.25" customHeight="1" x14ac:dyDescent="0.2">
      <c r="N270" s="31"/>
    </row>
    <row r="271" spans="14:14" ht="14.25" customHeight="1" x14ac:dyDescent="0.2">
      <c r="N271" s="31"/>
    </row>
    <row r="272" spans="14:14" ht="14.25" customHeight="1" x14ac:dyDescent="0.2">
      <c r="N272" s="31"/>
    </row>
    <row r="273" spans="14:14" ht="14.25" customHeight="1" x14ac:dyDescent="0.2">
      <c r="N273" s="31"/>
    </row>
    <row r="274" spans="14:14" ht="14.25" customHeight="1" x14ac:dyDescent="0.2">
      <c r="N274" s="31"/>
    </row>
    <row r="275" spans="14:14" ht="14.25" customHeight="1" x14ac:dyDescent="0.2">
      <c r="N275" s="31"/>
    </row>
    <row r="276" spans="14:14" ht="14.25" customHeight="1" x14ac:dyDescent="0.2">
      <c r="N276" s="31"/>
    </row>
    <row r="277" spans="14:14" ht="14.25" customHeight="1" x14ac:dyDescent="0.2">
      <c r="N277" s="31"/>
    </row>
    <row r="278" spans="14:14" ht="14.25" customHeight="1" x14ac:dyDescent="0.2">
      <c r="N278" s="31"/>
    </row>
    <row r="279" spans="14:14" ht="14.25" customHeight="1" x14ac:dyDescent="0.2">
      <c r="N279" s="31"/>
    </row>
    <row r="280" spans="14:14" ht="14.25" customHeight="1" x14ac:dyDescent="0.2">
      <c r="N280" s="31"/>
    </row>
    <row r="281" spans="14:14" ht="14.25" customHeight="1" x14ac:dyDescent="0.2">
      <c r="N281" s="31"/>
    </row>
    <row r="282" spans="14:14" ht="14.25" customHeight="1" x14ac:dyDescent="0.2">
      <c r="N282" s="31"/>
    </row>
    <row r="283" spans="14:14" ht="14.25" customHeight="1" x14ac:dyDescent="0.2">
      <c r="N283" s="31"/>
    </row>
    <row r="284" spans="14:14" ht="14.25" customHeight="1" x14ac:dyDescent="0.2">
      <c r="N284" s="31"/>
    </row>
    <row r="285" spans="14:14" ht="14.25" customHeight="1" x14ac:dyDescent="0.2">
      <c r="N285" s="31"/>
    </row>
    <row r="286" spans="14:14" ht="14.25" customHeight="1" x14ac:dyDescent="0.2">
      <c r="N286" s="31"/>
    </row>
    <row r="287" spans="14:14" ht="14.25" customHeight="1" x14ac:dyDescent="0.2">
      <c r="N287" s="31"/>
    </row>
    <row r="288" spans="14:14" ht="14.25" customHeight="1" x14ac:dyDescent="0.2">
      <c r="N288" s="31"/>
    </row>
    <row r="289" spans="14:14" ht="14.25" customHeight="1" x14ac:dyDescent="0.2">
      <c r="N289" s="31"/>
    </row>
    <row r="290" spans="14:14" ht="14.25" customHeight="1" x14ac:dyDescent="0.2">
      <c r="N290" s="31"/>
    </row>
    <row r="291" spans="14:14" ht="14.25" customHeight="1" x14ac:dyDescent="0.2">
      <c r="N291" s="31"/>
    </row>
    <row r="292" spans="14:14" ht="14.25" customHeight="1" x14ac:dyDescent="0.2">
      <c r="N292" s="31"/>
    </row>
    <row r="293" spans="14:14" ht="14.25" customHeight="1" x14ac:dyDescent="0.2">
      <c r="N293" s="31"/>
    </row>
    <row r="294" spans="14:14" ht="14.25" customHeight="1" x14ac:dyDescent="0.2">
      <c r="N294" s="31"/>
    </row>
    <row r="295" spans="14:14" ht="14.25" customHeight="1" x14ac:dyDescent="0.2">
      <c r="N295" s="31"/>
    </row>
    <row r="296" spans="14:14" ht="14.25" customHeight="1" x14ac:dyDescent="0.2">
      <c r="N296" s="31"/>
    </row>
    <row r="297" spans="14:14" ht="14.25" customHeight="1" x14ac:dyDescent="0.2">
      <c r="N297" s="31"/>
    </row>
    <row r="298" spans="14:14" ht="14.25" customHeight="1" x14ac:dyDescent="0.2">
      <c r="N298" s="31"/>
    </row>
    <row r="299" spans="14:14" ht="14.25" customHeight="1" x14ac:dyDescent="0.2">
      <c r="N299" s="31"/>
    </row>
    <row r="300" spans="14:14" ht="14.25" customHeight="1" x14ac:dyDescent="0.2">
      <c r="N300" s="31"/>
    </row>
    <row r="301" spans="14:14" ht="14.25" customHeight="1" x14ac:dyDescent="0.2">
      <c r="N301" s="31"/>
    </row>
    <row r="302" spans="14:14" ht="14.25" customHeight="1" x14ac:dyDescent="0.2">
      <c r="N302" s="31"/>
    </row>
    <row r="303" spans="14:14" ht="14.25" customHeight="1" x14ac:dyDescent="0.2">
      <c r="N303" s="31"/>
    </row>
    <row r="304" spans="14:14" ht="14.25" customHeight="1" x14ac:dyDescent="0.2">
      <c r="N304" s="31"/>
    </row>
    <row r="305" spans="14:14" ht="14.25" customHeight="1" x14ac:dyDescent="0.2">
      <c r="N305" s="31"/>
    </row>
    <row r="306" spans="14:14" ht="14.25" customHeight="1" x14ac:dyDescent="0.2">
      <c r="N306" s="31"/>
    </row>
    <row r="307" spans="14:14" ht="14.25" customHeight="1" x14ac:dyDescent="0.2">
      <c r="N307" s="31"/>
    </row>
    <row r="308" spans="14:14" ht="14.25" customHeight="1" x14ac:dyDescent="0.2">
      <c r="N308" s="31"/>
    </row>
    <row r="309" spans="14:14" ht="14.25" customHeight="1" x14ac:dyDescent="0.2">
      <c r="N309" s="31"/>
    </row>
    <row r="310" spans="14:14" ht="14.25" customHeight="1" x14ac:dyDescent="0.2">
      <c r="N310" s="31"/>
    </row>
    <row r="311" spans="14:14" ht="14.25" customHeight="1" x14ac:dyDescent="0.2">
      <c r="N311" s="31"/>
    </row>
    <row r="312" spans="14:14" ht="14.25" customHeight="1" x14ac:dyDescent="0.2">
      <c r="N312" s="31"/>
    </row>
    <row r="313" spans="14:14" ht="14.25" customHeight="1" x14ac:dyDescent="0.2">
      <c r="N313" s="31"/>
    </row>
    <row r="314" spans="14:14" ht="14.25" customHeight="1" x14ac:dyDescent="0.2">
      <c r="N314" s="31"/>
    </row>
    <row r="315" spans="14:14" ht="14.25" customHeight="1" x14ac:dyDescent="0.2">
      <c r="N315" s="31"/>
    </row>
    <row r="316" spans="14:14" ht="14.25" customHeight="1" x14ac:dyDescent="0.2">
      <c r="N316" s="31"/>
    </row>
    <row r="317" spans="14:14" ht="14.25" customHeight="1" x14ac:dyDescent="0.2">
      <c r="N317" s="31"/>
    </row>
    <row r="318" spans="14:14" ht="14.25" customHeight="1" x14ac:dyDescent="0.2">
      <c r="N318" s="31"/>
    </row>
    <row r="319" spans="14:14" ht="14.25" customHeight="1" x14ac:dyDescent="0.2">
      <c r="N319" s="31"/>
    </row>
    <row r="320" spans="14:14" ht="14.25" customHeight="1" x14ac:dyDescent="0.2">
      <c r="N320" s="31"/>
    </row>
    <row r="321" spans="14:14" ht="14.25" customHeight="1" x14ac:dyDescent="0.2">
      <c r="N321" s="31"/>
    </row>
    <row r="322" spans="14:14" ht="14.25" customHeight="1" x14ac:dyDescent="0.2">
      <c r="N322" s="31"/>
    </row>
    <row r="323" spans="14:14" ht="14.25" customHeight="1" x14ac:dyDescent="0.2">
      <c r="N323" s="31"/>
    </row>
    <row r="324" spans="14:14" ht="14.25" customHeight="1" x14ac:dyDescent="0.2">
      <c r="N324" s="31"/>
    </row>
    <row r="325" spans="14:14" ht="14.25" customHeight="1" x14ac:dyDescent="0.2">
      <c r="N325" s="31"/>
    </row>
    <row r="326" spans="14:14" ht="14.25" customHeight="1" x14ac:dyDescent="0.2">
      <c r="N326" s="31"/>
    </row>
    <row r="327" spans="14:14" ht="14.25" customHeight="1" x14ac:dyDescent="0.2">
      <c r="N327" s="31"/>
    </row>
    <row r="328" spans="14:14" ht="14.25" customHeight="1" x14ac:dyDescent="0.2">
      <c r="N328" s="31"/>
    </row>
    <row r="329" spans="14:14" ht="14.25" customHeight="1" x14ac:dyDescent="0.2">
      <c r="N329" s="31"/>
    </row>
    <row r="330" spans="14:14" ht="14.25" customHeight="1" x14ac:dyDescent="0.2">
      <c r="N330" s="31"/>
    </row>
    <row r="331" spans="14:14" ht="14.25" customHeight="1" x14ac:dyDescent="0.2">
      <c r="N331" s="31"/>
    </row>
    <row r="332" spans="14:14" ht="14.25" customHeight="1" x14ac:dyDescent="0.2">
      <c r="N332" s="31"/>
    </row>
    <row r="333" spans="14:14" ht="14.25" customHeight="1" x14ac:dyDescent="0.2">
      <c r="N333" s="31"/>
    </row>
    <row r="334" spans="14:14" ht="14.25" customHeight="1" x14ac:dyDescent="0.2">
      <c r="N334" s="31"/>
    </row>
    <row r="335" spans="14:14" ht="14.25" customHeight="1" x14ac:dyDescent="0.2">
      <c r="N335" s="31"/>
    </row>
    <row r="336" spans="14:14" ht="14.25" customHeight="1" x14ac:dyDescent="0.2">
      <c r="N336" s="31"/>
    </row>
    <row r="337" spans="14:14" ht="14.25" customHeight="1" x14ac:dyDescent="0.2">
      <c r="N337" s="31"/>
    </row>
    <row r="338" spans="14:14" ht="14.25" customHeight="1" x14ac:dyDescent="0.2">
      <c r="N338" s="31"/>
    </row>
    <row r="339" spans="14:14" ht="14.25" customHeight="1" x14ac:dyDescent="0.2">
      <c r="N339" s="31"/>
    </row>
    <row r="340" spans="14:14" ht="14.25" customHeight="1" x14ac:dyDescent="0.2">
      <c r="N340" s="31"/>
    </row>
    <row r="341" spans="14:14" ht="14.25" customHeight="1" x14ac:dyDescent="0.2">
      <c r="N341" s="31"/>
    </row>
    <row r="342" spans="14:14" ht="14.25" customHeight="1" x14ac:dyDescent="0.2">
      <c r="N342" s="31"/>
    </row>
    <row r="343" spans="14:14" ht="14.25" customHeight="1" x14ac:dyDescent="0.2">
      <c r="N343" s="31"/>
    </row>
    <row r="344" spans="14:14" ht="14.25" customHeight="1" x14ac:dyDescent="0.2">
      <c r="N344" s="31"/>
    </row>
    <row r="345" spans="14:14" ht="14.25" customHeight="1" x14ac:dyDescent="0.2">
      <c r="N345" s="31"/>
    </row>
    <row r="346" spans="14:14" ht="14.25" customHeight="1" x14ac:dyDescent="0.2">
      <c r="N346" s="31"/>
    </row>
    <row r="347" spans="14:14" ht="14.25" customHeight="1" x14ac:dyDescent="0.2">
      <c r="N347" s="31"/>
    </row>
    <row r="348" spans="14:14" ht="14.25" customHeight="1" x14ac:dyDescent="0.2">
      <c r="N348" s="31"/>
    </row>
    <row r="349" spans="14:14" ht="14.25" customHeight="1" x14ac:dyDescent="0.2">
      <c r="N349" s="31"/>
    </row>
    <row r="350" spans="14:14" ht="14.25" customHeight="1" x14ac:dyDescent="0.2">
      <c r="N350" s="31"/>
    </row>
    <row r="351" spans="14:14" ht="14.25" customHeight="1" x14ac:dyDescent="0.2">
      <c r="N351" s="31"/>
    </row>
    <row r="352" spans="14:14" ht="14.25" customHeight="1" x14ac:dyDescent="0.2">
      <c r="N352" s="31"/>
    </row>
    <row r="353" spans="14:14" ht="14.25" customHeight="1" x14ac:dyDescent="0.2">
      <c r="N353" s="31"/>
    </row>
    <row r="354" spans="14:14" ht="14.25" customHeight="1" x14ac:dyDescent="0.2">
      <c r="N354" s="31"/>
    </row>
    <row r="355" spans="14:14" ht="14.25" customHeight="1" x14ac:dyDescent="0.2">
      <c r="N355" s="31"/>
    </row>
    <row r="356" spans="14:14" ht="14.25" customHeight="1" x14ac:dyDescent="0.2">
      <c r="N356" s="31"/>
    </row>
    <row r="357" spans="14:14" ht="14.25" customHeight="1" x14ac:dyDescent="0.2">
      <c r="N357" s="31"/>
    </row>
    <row r="358" spans="14:14" ht="14.25" customHeight="1" x14ac:dyDescent="0.2">
      <c r="N358" s="31"/>
    </row>
    <row r="359" spans="14:14" ht="14.25" customHeight="1" x14ac:dyDescent="0.2">
      <c r="N359" s="31"/>
    </row>
    <row r="360" spans="14:14" ht="14.25" customHeight="1" x14ac:dyDescent="0.2">
      <c r="N360" s="31"/>
    </row>
    <row r="361" spans="14:14" ht="14.25" customHeight="1" x14ac:dyDescent="0.2">
      <c r="N361" s="31"/>
    </row>
    <row r="362" spans="14:14" ht="14.25" customHeight="1" x14ac:dyDescent="0.2">
      <c r="N362" s="31"/>
    </row>
    <row r="363" spans="14:14" ht="14.25" customHeight="1" x14ac:dyDescent="0.2">
      <c r="N363" s="31"/>
    </row>
    <row r="364" spans="14:14" ht="14.25" customHeight="1" x14ac:dyDescent="0.2">
      <c r="N364" s="31"/>
    </row>
    <row r="365" spans="14:14" ht="14.25" customHeight="1" x14ac:dyDescent="0.2">
      <c r="N365" s="31"/>
    </row>
    <row r="366" spans="14:14" ht="14.25" customHeight="1" x14ac:dyDescent="0.2">
      <c r="N366" s="31"/>
    </row>
    <row r="367" spans="14:14" ht="14.25" customHeight="1" x14ac:dyDescent="0.2">
      <c r="N367" s="31"/>
    </row>
    <row r="368" spans="14:14" ht="14.25" customHeight="1" x14ac:dyDescent="0.2">
      <c r="N368" s="31"/>
    </row>
    <row r="369" spans="14:14" ht="14.25" customHeight="1" x14ac:dyDescent="0.2">
      <c r="N369" s="31"/>
    </row>
    <row r="370" spans="14:14" ht="14.25" customHeight="1" x14ac:dyDescent="0.2">
      <c r="N370" s="31"/>
    </row>
    <row r="371" spans="14:14" ht="14.25" customHeight="1" x14ac:dyDescent="0.2">
      <c r="N371" s="31"/>
    </row>
    <row r="372" spans="14:14" ht="14.25" customHeight="1" x14ac:dyDescent="0.2">
      <c r="N372" s="31"/>
    </row>
    <row r="373" spans="14:14" ht="14.25" customHeight="1" x14ac:dyDescent="0.2">
      <c r="N373" s="31"/>
    </row>
    <row r="374" spans="14:14" ht="14.25" customHeight="1" x14ac:dyDescent="0.2">
      <c r="N374" s="31"/>
    </row>
    <row r="375" spans="14:14" ht="14.25" customHeight="1" x14ac:dyDescent="0.2">
      <c r="N375" s="31"/>
    </row>
    <row r="376" spans="14:14" ht="14.25" customHeight="1" x14ac:dyDescent="0.2">
      <c r="N376" s="31"/>
    </row>
    <row r="377" spans="14:14" ht="14.25" customHeight="1" x14ac:dyDescent="0.2">
      <c r="N377" s="31"/>
    </row>
    <row r="378" spans="14:14" ht="14.25" customHeight="1" x14ac:dyDescent="0.2">
      <c r="N378" s="31"/>
    </row>
    <row r="379" spans="14:14" ht="14.25" customHeight="1" x14ac:dyDescent="0.2">
      <c r="N379" s="31"/>
    </row>
    <row r="380" spans="14:14" ht="14.25" customHeight="1" x14ac:dyDescent="0.2">
      <c r="N380" s="31"/>
    </row>
    <row r="381" spans="14:14" ht="14.25" customHeight="1" x14ac:dyDescent="0.2">
      <c r="N381" s="31"/>
    </row>
    <row r="382" spans="14:14" ht="14.25" customHeight="1" x14ac:dyDescent="0.2">
      <c r="N382" s="31"/>
    </row>
    <row r="383" spans="14:14" ht="14.25" customHeight="1" x14ac:dyDescent="0.2">
      <c r="N383" s="31"/>
    </row>
    <row r="384" spans="14:14" ht="14.25" customHeight="1" x14ac:dyDescent="0.2">
      <c r="N384" s="31"/>
    </row>
    <row r="385" spans="14:14" ht="14.25" customHeight="1" x14ac:dyDescent="0.2">
      <c r="N385" s="31"/>
    </row>
    <row r="386" spans="14:14" ht="14.25" customHeight="1" x14ac:dyDescent="0.2">
      <c r="N386" s="31"/>
    </row>
    <row r="387" spans="14:14" ht="14.25" customHeight="1" x14ac:dyDescent="0.2">
      <c r="N387" s="31"/>
    </row>
    <row r="388" spans="14:14" ht="14.25" customHeight="1" x14ac:dyDescent="0.2">
      <c r="N388" s="31"/>
    </row>
    <row r="389" spans="14:14" ht="14.25" customHeight="1" x14ac:dyDescent="0.2">
      <c r="N389" s="31"/>
    </row>
    <row r="390" spans="14:14" ht="14.25" customHeight="1" x14ac:dyDescent="0.2">
      <c r="N390" s="31"/>
    </row>
    <row r="391" spans="14:14" ht="14.25" customHeight="1" x14ac:dyDescent="0.2">
      <c r="N391" s="31"/>
    </row>
    <row r="392" spans="14:14" ht="14.25" customHeight="1" x14ac:dyDescent="0.2">
      <c r="N392" s="31"/>
    </row>
    <row r="393" spans="14:14" ht="14.25" customHeight="1" x14ac:dyDescent="0.2">
      <c r="N393" s="31"/>
    </row>
    <row r="394" spans="14:14" ht="14.25" customHeight="1" x14ac:dyDescent="0.2">
      <c r="N394" s="31"/>
    </row>
    <row r="395" spans="14:14" ht="14.25" customHeight="1" x14ac:dyDescent="0.2">
      <c r="N395" s="31"/>
    </row>
    <row r="396" spans="14:14" ht="14.25" customHeight="1" x14ac:dyDescent="0.2">
      <c r="N396" s="31"/>
    </row>
    <row r="397" spans="14:14" ht="14.25" customHeight="1" x14ac:dyDescent="0.2">
      <c r="N397" s="31"/>
    </row>
    <row r="398" spans="14:14" ht="14.25" customHeight="1" x14ac:dyDescent="0.2">
      <c r="N398" s="31"/>
    </row>
    <row r="399" spans="14:14" ht="14.25" customHeight="1" x14ac:dyDescent="0.2">
      <c r="N399" s="31"/>
    </row>
    <row r="400" spans="14:14" ht="14.25" customHeight="1" x14ac:dyDescent="0.2">
      <c r="N400" s="31"/>
    </row>
    <row r="401" spans="14:14" ht="14.25" customHeight="1" x14ac:dyDescent="0.2">
      <c r="N401" s="31"/>
    </row>
    <row r="402" spans="14:14" ht="14.25" customHeight="1" x14ac:dyDescent="0.2">
      <c r="N402" s="31"/>
    </row>
    <row r="403" spans="14:14" ht="14.25" customHeight="1" x14ac:dyDescent="0.2">
      <c r="N403" s="31"/>
    </row>
    <row r="404" spans="14:14" ht="14.25" customHeight="1" x14ac:dyDescent="0.2">
      <c r="N404" s="31"/>
    </row>
    <row r="405" spans="14:14" ht="14.25" customHeight="1" x14ac:dyDescent="0.2">
      <c r="N405" s="31"/>
    </row>
    <row r="406" spans="14:14" ht="14.25" customHeight="1" x14ac:dyDescent="0.2">
      <c r="N406" s="31"/>
    </row>
    <row r="407" spans="14:14" ht="14.25" customHeight="1" x14ac:dyDescent="0.2">
      <c r="N407" s="31"/>
    </row>
    <row r="408" spans="14:14" ht="14.25" customHeight="1" x14ac:dyDescent="0.2">
      <c r="N408" s="31"/>
    </row>
    <row r="409" spans="14:14" ht="14.25" customHeight="1" x14ac:dyDescent="0.2">
      <c r="N409" s="31"/>
    </row>
    <row r="410" spans="14:14" ht="14.25" customHeight="1" x14ac:dyDescent="0.2">
      <c r="N410" s="31"/>
    </row>
    <row r="411" spans="14:14" ht="14.25" customHeight="1" x14ac:dyDescent="0.2">
      <c r="N411" s="31"/>
    </row>
    <row r="412" spans="14:14" ht="14.25" customHeight="1" x14ac:dyDescent="0.2">
      <c r="N412" s="31"/>
    </row>
    <row r="413" spans="14:14" ht="14.25" customHeight="1" x14ac:dyDescent="0.2">
      <c r="N413" s="31"/>
    </row>
    <row r="414" spans="14:14" ht="14.25" customHeight="1" x14ac:dyDescent="0.2">
      <c r="N414" s="31"/>
    </row>
    <row r="415" spans="14:14" ht="14.25" customHeight="1" x14ac:dyDescent="0.2">
      <c r="N415" s="31"/>
    </row>
    <row r="416" spans="14:14" ht="14.25" customHeight="1" x14ac:dyDescent="0.2">
      <c r="N416" s="31"/>
    </row>
    <row r="417" spans="14:14" ht="14.25" customHeight="1" x14ac:dyDescent="0.2">
      <c r="N417" s="31"/>
    </row>
    <row r="418" spans="14:14" ht="14.25" customHeight="1" x14ac:dyDescent="0.2">
      <c r="N418" s="31"/>
    </row>
    <row r="419" spans="14:14" ht="14.25" customHeight="1" x14ac:dyDescent="0.2">
      <c r="N419" s="31"/>
    </row>
    <row r="420" spans="14:14" ht="14.25" customHeight="1" x14ac:dyDescent="0.2">
      <c r="N420" s="31"/>
    </row>
    <row r="421" spans="14:14" ht="14.25" customHeight="1" x14ac:dyDescent="0.2">
      <c r="N421" s="31"/>
    </row>
    <row r="422" spans="14:14" ht="14.25" customHeight="1" x14ac:dyDescent="0.2">
      <c r="N422" s="31"/>
    </row>
    <row r="423" spans="14:14" ht="14.25" customHeight="1" x14ac:dyDescent="0.2">
      <c r="N423" s="31"/>
    </row>
    <row r="424" spans="14:14" ht="14.25" customHeight="1" x14ac:dyDescent="0.2">
      <c r="N424" s="31"/>
    </row>
    <row r="425" spans="14:14" ht="14.25" customHeight="1" x14ac:dyDescent="0.2">
      <c r="N425" s="31"/>
    </row>
    <row r="426" spans="14:14" ht="14.25" customHeight="1" x14ac:dyDescent="0.2">
      <c r="N426" s="31"/>
    </row>
    <row r="427" spans="14:14" ht="14.25" customHeight="1" x14ac:dyDescent="0.2">
      <c r="N427" s="31"/>
    </row>
    <row r="428" spans="14:14" ht="14.25" customHeight="1" x14ac:dyDescent="0.2">
      <c r="N428" s="31"/>
    </row>
    <row r="429" spans="14:14" ht="14.25" customHeight="1" x14ac:dyDescent="0.2">
      <c r="N429" s="31"/>
    </row>
    <row r="430" spans="14:14" ht="14.25" customHeight="1" x14ac:dyDescent="0.2">
      <c r="N430" s="31"/>
    </row>
    <row r="431" spans="14:14" ht="14.25" customHeight="1" x14ac:dyDescent="0.2">
      <c r="N431" s="31"/>
    </row>
    <row r="432" spans="14:14" ht="14.25" customHeight="1" x14ac:dyDescent="0.2">
      <c r="N432" s="31"/>
    </row>
    <row r="433" spans="14:14" ht="14.25" customHeight="1" x14ac:dyDescent="0.2">
      <c r="N433" s="31"/>
    </row>
    <row r="434" spans="14:14" ht="14.25" customHeight="1" x14ac:dyDescent="0.2">
      <c r="N434" s="31"/>
    </row>
    <row r="435" spans="14:14" ht="14.25" customHeight="1" x14ac:dyDescent="0.2">
      <c r="N435" s="31"/>
    </row>
    <row r="436" spans="14:14" ht="14.25" customHeight="1" x14ac:dyDescent="0.2">
      <c r="N436" s="31"/>
    </row>
    <row r="437" spans="14:14" ht="14.25" customHeight="1" x14ac:dyDescent="0.2">
      <c r="N437" s="31"/>
    </row>
    <row r="438" spans="14:14" ht="14.25" customHeight="1" x14ac:dyDescent="0.2">
      <c r="N438" s="31"/>
    </row>
    <row r="439" spans="14:14" ht="14.25" customHeight="1" x14ac:dyDescent="0.2">
      <c r="N439" s="31"/>
    </row>
    <row r="440" spans="14:14" ht="14.25" customHeight="1" x14ac:dyDescent="0.2">
      <c r="N440" s="31"/>
    </row>
    <row r="441" spans="14:14" ht="14.25" customHeight="1" x14ac:dyDescent="0.2">
      <c r="N441" s="31"/>
    </row>
    <row r="442" spans="14:14" ht="14.25" customHeight="1" x14ac:dyDescent="0.2">
      <c r="N442" s="31"/>
    </row>
    <row r="443" spans="14:14" ht="14.25" customHeight="1" x14ac:dyDescent="0.2">
      <c r="N443" s="31"/>
    </row>
    <row r="444" spans="14:14" ht="14.25" customHeight="1" x14ac:dyDescent="0.2">
      <c r="N444" s="31"/>
    </row>
    <row r="445" spans="14:14" ht="14.25" customHeight="1" x14ac:dyDescent="0.2">
      <c r="N445" s="31"/>
    </row>
    <row r="446" spans="14:14" ht="14.25" customHeight="1" x14ac:dyDescent="0.2">
      <c r="N446" s="31"/>
    </row>
    <row r="447" spans="14:14" ht="14.25" customHeight="1" x14ac:dyDescent="0.2">
      <c r="N447" s="31"/>
    </row>
    <row r="448" spans="14:14" ht="14.25" customHeight="1" x14ac:dyDescent="0.2">
      <c r="N448" s="31"/>
    </row>
    <row r="449" spans="14:14" ht="14.25" customHeight="1" x14ac:dyDescent="0.2">
      <c r="N449" s="31"/>
    </row>
    <row r="450" spans="14:14" ht="14.25" customHeight="1" x14ac:dyDescent="0.2">
      <c r="N450" s="31"/>
    </row>
    <row r="451" spans="14:14" ht="14.25" customHeight="1" x14ac:dyDescent="0.2">
      <c r="N451" s="31"/>
    </row>
    <row r="452" spans="14:14" ht="14.25" customHeight="1" x14ac:dyDescent="0.2">
      <c r="N452" s="31"/>
    </row>
    <row r="453" spans="14:14" ht="14.25" customHeight="1" x14ac:dyDescent="0.2">
      <c r="N453" s="31"/>
    </row>
    <row r="454" spans="14:14" ht="14.25" customHeight="1" x14ac:dyDescent="0.2">
      <c r="N454" s="31"/>
    </row>
    <row r="455" spans="14:14" ht="14.25" customHeight="1" x14ac:dyDescent="0.2">
      <c r="N455" s="31"/>
    </row>
    <row r="456" spans="14:14" ht="14.25" customHeight="1" x14ac:dyDescent="0.2">
      <c r="N456" s="31"/>
    </row>
    <row r="457" spans="14:14" ht="14.25" customHeight="1" x14ac:dyDescent="0.2">
      <c r="N457" s="31"/>
    </row>
    <row r="458" spans="14:14" ht="14.25" customHeight="1" x14ac:dyDescent="0.2">
      <c r="N458" s="31"/>
    </row>
    <row r="459" spans="14:14" ht="14.25" customHeight="1" x14ac:dyDescent="0.2">
      <c r="N459" s="31"/>
    </row>
    <row r="460" spans="14:14" ht="14.25" customHeight="1" x14ac:dyDescent="0.2">
      <c r="N460" s="31"/>
    </row>
    <row r="461" spans="14:14" ht="14.25" customHeight="1" x14ac:dyDescent="0.2">
      <c r="N461" s="31"/>
    </row>
    <row r="462" spans="14:14" ht="14.25" customHeight="1" x14ac:dyDescent="0.2">
      <c r="N462" s="31"/>
    </row>
    <row r="463" spans="14:14" ht="14.25" customHeight="1" x14ac:dyDescent="0.2">
      <c r="N463" s="31"/>
    </row>
    <row r="464" spans="14:14" ht="14.25" customHeight="1" x14ac:dyDescent="0.2">
      <c r="N464" s="31"/>
    </row>
    <row r="465" spans="14:14" ht="14.25" customHeight="1" x14ac:dyDescent="0.2">
      <c r="N465" s="31"/>
    </row>
    <row r="466" spans="14:14" ht="14.25" customHeight="1" x14ac:dyDescent="0.2">
      <c r="N466" s="31"/>
    </row>
    <row r="467" spans="14:14" ht="14.25" customHeight="1" x14ac:dyDescent="0.2">
      <c r="N467" s="31"/>
    </row>
    <row r="468" spans="14:14" ht="14.25" customHeight="1" x14ac:dyDescent="0.2">
      <c r="N468" s="31"/>
    </row>
    <row r="469" spans="14:14" ht="14.25" customHeight="1" x14ac:dyDescent="0.2">
      <c r="N469" s="31"/>
    </row>
    <row r="470" spans="14:14" ht="14.25" customHeight="1" x14ac:dyDescent="0.2">
      <c r="N470" s="31"/>
    </row>
    <row r="471" spans="14:14" ht="14.25" customHeight="1" x14ac:dyDescent="0.2">
      <c r="N471" s="31"/>
    </row>
    <row r="472" spans="14:14" ht="14.25" customHeight="1" x14ac:dyDescent="0.2">
      <c r="N472" s="31"/>
    </row>
    <row r="473" spans="14:14" ht="14.25" customHeight="1" x14ac:dyDescent="0.2">
      <c r="N473" s="31"/>
    </row>
    <row r="474" spans="14:14" ht="14.25" customHeight="1" x14ac:dyDescent="0.2">
      <c r="N474" s="31"/>
    </row>
    <row r="475" spans="14:14" ht="14.25" customHeight="1" x14ac:dyDescent="0.2">
      <c r="N475" s="31"/>
    </row>
    <row r="476" spans="14:14" ht="14.25" customHeight="1" x14ac:dyDescent="0.2">
      <c r="N476" s="31"/>
    </row>
    <row r="477" spans="14:14" ht="14.25" customHeight="1" x14ac:dyDescent="0.2">
      <c r="N477" s="31"/>
    </row>
    <row r="478" spans="14:14" ht="14.25" customHeight="1" x14ac:dyDescent="0.2">
      <c r="N478" s="31"/>
    </row>
    <row r="479" spans="14:14" ht="14.25" customHeight="1" x14ac:dyDescent="0.2">
      <c r="N479" s="31"/>
    </row>
    <row r="480" spans="14:14" ht="14.25" customHeight="1" x14ac:dyDescent="0.2">
      <c r="N480" s="31"/>
    </row>
    <row r="481" spans="14:14" ht="14.25" customHeight="1" x14ac:dyDescent="0.2">
      <c r="N481" s="31"/>
    </row>
    <row r="482" spans="14:14" ht="14.25" customHeight="1" x14ac:dyDescent="0.2">
      <c r="N482" s="31"/>
    </row>
    <row r="483" spans="14:14" ht="14.25" customHeight="1" x14ac:dyDescent="0.2">
      <c r="N483" s="31"/>
    </row>
    <row r="484" spans="14:14" ht="14.25" customHeight="1" x14ac:dyDescent="0.2">
      <c r="N484" s="31"/>
    </row>
    <row r="485" spans="14:14" ht="14.25" customHeight="1" x14ac:dyDescent="0.2">
      <c r="N485" s="31"/>
    </row>
    <row r="486" spans="14:14" ht="14.25" customHeight="1" x14ac:dyDescent="0.2">
      <c r="N486" s="31"/>
    </row>
    <row r="487" spans="14:14" ht="14.25" customHeight="1" x14ac:dyDescent="0.2">
      <c r="N487" s="31"/>
    </row>
    <row r="488" spans="14:14" ht="14.25" customHeight="1" x14ac:dyDescent="0.2">
      <c r="N488" s="31"/>
    </row>
    <row r="489" spans="14:14" ht="14.25" customHeight="1" x14ac:dyDescent="0.2">
      <c r="N489" s="31"/>
    </row>
    <row r="490" spans="14:14" ht="14.25" customHeight="1" x14ac:dyDescent="0.2">
      <c r="N490" s="31"/>
    </row>
    <row r="491" spans="14:14" ht="14.25" customHeight="1" x14ac:dyDescent="0.2">
      <c r="N491" s="31"/>
    </row>
    <row r="492" spans="14:14" ht="14.25" customHeight="1" x14ac:dyDescent="0.2">
      <c r="N492" s="31"/>
    </row>
    <row r="493" spans="14:14" ht="14.25" customHeight="1" x14ac:dyDescent="0.2">
      <c r="N493" s="31"/>
    </row>
    <row r="494" spans="14:14" ht="14.25" customHeight="1" x14ac:dyDescent="0.2">
      <c r="N494" s="31"/>
    </row>
    <row r="495" spans="14:14" ht="14.25" customHeight="1" x14ac:dyDescent="0.2">
      <c r="N495" s="31"/>
    </row>
    <row r="496" spans="14:14" ht="14.25" customHeight="1" x14ac:dyDescent="0.2">
      <c r="N496" s="31"/>
    </row>
    <row r="497" spans="14:14" ht="14.25" customHeight="1" x14ac:dyDescent="0.2">
      <c r="N497" s="31"/>
    </row>
    <row r="498" spans="14:14" ht="14.25" customHeight="1" x14ac:dyDescent="0.2">
      <c r="N498" s="31"/>
    </row>
    <row r="499" spans="14:14" ht="14.25" customHeight="1" x14ac:dyDescent="0.2">
      <c r="N499" s="31"/>
    </row>
    <row r="500" spans="14:14" ht="14.25" customHeight="1" x14ac:dyDescent="0.2">
      <c r="N500" s="31"/>
    </row>
    <row r="501" spans="14:14" ht="14.25" customHeight="1" x14ac:dyDescent="0.2">
      <c r="N501" s="31"/>
    </row>
    <row r="502" spans="14:14" ht="14.25" customHeight="1" x14ac:dyDescent="0.2">
      <c r="N502" s="31"/>
    </row>
    <row r="503" spans="14:14" ht="14.25" customHeight="1" x14ac:dyDescent="0.2">
      <c r="N503" s="31"/>
    </row>
    <row r="504" spans="14:14" ht="14.25" customHeight="1" x14ac:dyDescent="0.2">
      <c r="N504" s="31"/>
    </row>
    <row r="505" spans="14:14" ht="14.25" customHeight="1" x14ac:dyDescent="0.2">
      <c r="N505" s="31"/>
    </row>
    <row r="506" spans="14:14" ht="14.25" customHeight="1" x14ac:dyDescent="0.2">
      <c r="N506" s="31"/>
    </row>
    <row r="507" spans="14:14" ht="14.25" customHeight="1" x14ac:dyDescent="0.2">
      <c r="N507" s="31"/>
    </row>
    <row r="508" spans="14:14" ht="14.25" customHeight="1" x14ac:dyDescent="0.2">
      <c r="N508" s="31"/>
    </row>
    <row r="509" spans="14:14" ht="14.25" customHeight="1" x14ac:dyDescent="0.2">
      <c r="N509" s="31"/>
    </row>
    <row r="510" spans="14:14" ht="14.25" customHeight="1" x14ac:dyDescent="0.2">
      <c r="N510" s="31"/>
    </row>
    <row r="511" spans="14:14" ht="14.25" customHeight="1" x14ac:dyDescent="0.2">
      <c r="N511" s="31"/>
    </row>
    <row r="512" spans="14:14" ht="14.25" customHeight="1" x14ac:dyDescent="0.2">
      <c r="N512" s="31"/>
    </row>
    <row r="513" spans="14:14" ht="14.25" customHeight="1" x14ac:dyDescent="0.2">
      <c r="N513" s="31"/>
    </row>
    <row r="514" spans="14:14" ht="14.25" customHeight="1" x14ac:dyDescent="0.2">
      <c r="N514" s="31"/>
    </row>
    <row r="515" spans="14:14" ht="14.25" customHeight="1" x14ac:dyDescent="0.2">
      <c r="N515" s="31"/>
    </row>
    <row r="516" spans="14:14" ht="14.25" customHeight="1" x14ac:dyDescent="0.2">
      <c r="N516" s="31"/>
    </row>
    <row r="517" spans="14:14" ht="14.25" customHeight="1" x14ac:dyDescent="0.2">
      <c r="N517" s="31"/>
    </row>
    <row r="518" spans="14:14" ht="14.25" customHeight="1" x14ac:dyDescent="0.2">
      <c r="N518" s="31"/>
    </row>
    <row r="519" spans="14:14" ht="14.25" customHeight="1" x14ac:dyDescent="0.2">
      <c r="N519" s="31"/>
    </row>
    <row r="520" spans="14:14" ht="14.25" customHeight="1" x14ac:dyDescent="0.2">
      <c r="N520" s="31"/>
    </row>
    <row r="521" spans="14:14" ht="14.25" customHeight="1" x14ac:dyDescent="0.2">
      <c r="N521" s="31"/>
    </row>
    <row r="522" spans="14:14" ht="14.25" customHeight="1" x14ac:dyDescent="0.2">
      <c r="N522" s="31"/>
    </row>
    <row r="523" spans="14:14" ht="14.25" customHeight="1" x14ac:dyDescent="0.2">
      <c r="N523" s="31"/>
    </row>
    <row r="524" spans="14:14" ht="14.25" customHeight="1" x14ac:dyDescent="0.2">
      <c r="N524" s="31"/>
    </row>
    <row r="525" spans="14:14" ht="14.25" customHeight="1" x14ac:dyDescent="0.2">
      <c r="N525" s="31"/>
    </row>
    <row r="526" spans="14:14" ht="14.25" customHeight="1" x14ac:dyDescent="0.2">
      <c r="N526" s="31"/>
    </row>
    <row r="527" spans="14:14" ht="14.25" customHeight="1" x14ac:dyDescent="0.2">
      <c r="N527" s="31"/>
    </row>
    <row r="528" spans="14:14" ht="14.25" customHeight="1" x14ac:dyDescent="0.2">
      <c r="N528" s="31"/>
    </row>
    <row r="529" spans="14:14" ht="14.25" customHeight="1" x14ac:dyDescent="0.2">
      <c r="N529" s="31"/>
    </row>
    <row r="530" spans="14:14" ht="14.25" customHeight="1" x14ac:dyDescent="0.2">
      <c r="N530" s="31"/>
    </row>
    <row r="531" spans="14:14" ht="14.25" customHeight="1" x14ac:dyDescent="0.2">
      <c r="N531" s="31"/>
    </row>
    <row r="532" spans="14:14" ht="14.25" customHeight="1" x14ac:dyDescent="0.2">
      <c r="N532" s="31"/>
    </row>
    <row r="533" spans="14:14" ht="14.25" customHeight="1" x14ac:dyDescent="0.2">
      <c r="N533" s="31"/>
    </row>
    <row r="534" spans="14:14" ht="14.25" customHeight="1" x14ac:dyDescent="0.2">
      <c r="N534" s="31"/>
    </row>
    <row r="535" spans="14:14" ht="14.25" customHeight="1" x14ac:dyDescent="0.2">
      <c r="N535" s="31"/>
    </row>
    <row r="536" spans="14:14" ht="14.25" customHeight="1" x14ac:dyDescent="0.2">
      <c r="N536" s="31"/>
    </row>
    <row r="537" spans="14:14" ht="14.25" customHeight="1" x14ac:dyDescent="0.2">
      <c r="N537" s="31"/>
    </row>
    <row r="538" spans="14:14" ht="14.25" customHeight="1" x14ac:dyDescent="0.2">
      <c r="N538" s="31"/>
    </row>
    <row r="539" spans="14:14" ht="14.25" customHeight="1" x14ac:dyDescent="0.2">
      <c r="N539" s="31"/>
    </row>
    <row r="540" spans="14:14" ht="14.25" customHeight="1" x14ac:dyDescent="0.2">
      <c r="N540" s="31"/>
    </row>
    <row r="541" spans="14:14" ht="14.25" customHeight="1" x14ac:dyDescent="0.2">
      <c r="N541" s="31"/>
    </row>
    <row r="542" spans="14:14" ht="14.25" customHeight="1" x14ac:dyDescent="0.2">
      <c r="N542" s="31"/>
    </row>
    <row r="543" spans="14:14" ht="14.25" customHeight="1" x14ac:dyDescent="0.2">
      <c r="N543" s="31"/>
    </row>
    <row r="544" spans="14:14" ht="14.25" customHeight="1" x14ac:dyDescent="0.2">
      <c r="N544" s="31"/>
    </row>
    <row r="545" spans="14:14" ht="14.25" customHeight="1" x14ac:dyDescent="0.2">
      <c r="N545" s="31"/>
    </row>
    <row r="546" spans="14:14" ht="14.25" customHeight="1" x14ac:dyDescent="0.2">
      <c r="N546" s="31"/>
    </row>
    <row r="547" spans="14:14" ht="14.25" customHeight="1" x14ac:dyDescent="0.2">
      <c r="N547" s="31"/>
    </row>
    <row r="548" spans="14:14" ht="14.25" customHeight="1" x14ac:dyDescent="0.2">
      <c r="N548" s="31"/>
    </row>
    <row r="549" spans="14:14" ht="14.25" customHeight="1" x14ac:dyDescent="0.2">
      <c r="N549" s="31"/>
    </row>
    <row r="550" spans="14:14" ht="14.25" customHeight="1" x14ac:dyDescent="0.2">
      <c r="N550" s="31"/>
    </row>
    <row r="551" spans="14:14" ht="14.25" customHeight="1" x14ac:dyDescent="0.2">
      <c r="N551" s="31"/>
    </row>
    <row r="552" spans="14:14" ht="14.25" customHeight="1" x14ac:dyDescent="0.2">
      <c r="N552" s="31"/>
    </row>
    <row r="553" spans="14:14" ht="14.25" customHeight="1" x14ac:dyDescent="0.2">
      <c r="N553" s="31"/>
    </row>
    <row r="554" spans="14:14" ht="14.25" customHeight="1" x14ac:dyDescent="0.2">
      <c r="N554" s="31"/>
    </row>
    <row r="555" spans="14:14" ht="14.25" customHeight="1" x14ac:dyDescent="0.2">
      <c r="N555" s="31"/>
    </row>
    <row r="556" spans="14:14" ht="14.25" customHeight="1" x14ac:dyDescent="0.2">
      <c r="N556" s="31"/>
    </row>
    <row r="557" spans="14:14" ht="14.25" customHeight="1" x14ac:dyDescent="0.2">
      <c r="N557" s="31"/>
    </row>
    <row r="558" spans="14:14" ht="14.25" customHeight="1" x14ac:dyDescent="0.2">
      <c r="N558" s="31"/>
    </row>
    <row r="559" spans="14:14" ht="14.25" customHeight="1" x14ac:dyDescent="0.2">
      <c r="N559" s="31"/>
    </row>
    <row r="560" spans="14:14" ht="14.25" customHeight="1" x14ac:dyDescent="0.2">
      <c r="N560" s="31"/>
    </row>
    <row r="561" spans="14:14" ht="14.25" customHeight="1" x14ac:dyDescent="0.2">
      <c r="N561" s="31"/>
    </row>
    <row r="562" spans="14:14" ht="14.25" customHeight="1" x14ac:dyDescent="0.2">
      <c r="N562" s="31"/>
    </row>
    <row r="563" spans="14:14" ht="14.25" customHeight="1" x14ac:dyDescent="0.2">
      <c r="N563" s="31"/>
    </row>
    <row r="564" spans="14:14" ht="14.25" customHeight="1" x14ac:dyDescent="0.2">
      <c r="N564" s="31"/>
    </row>
    <row r="565" spans="14:14" ht="14.25" customHeight="1" x14ac:dyDescent="0.2">
      <c r="N565" s="31"/>
    </row>
    <row r="566" spans="14:14" ht="14.25" customHeight="1" x14ac:dyDescent="0.2">
      <c r="N566" s="31"/>
    </row>
    <row r="567" spans="14:14" ht="14.25" customHeight="1" x14ac:dyDescent="0.2">
      <c r="N567" s="31"/>
    </row>
    <row r="568" spans="14:14" ht="14.25" customHeight="1" x14ac:dyDescent="0.2">
      <c r="N568" s="31"/>
    </row>
    <row r="569" spans="14:14" ht="14.25" customHeight="1" x14ac:dyDescent="0.2">
      <c r="N569" s="31"/>
    </row>
    <row r="570" spans="14:14" ht="14.25" customHeight="1" x14ac:dyDescent="0.2">
      <c r="N570" s="31"/>
    </row>
    <row r="571" spans="14:14" ht="14.25" customHeight="1" x14ac:dyDescent="0.2">
      <c r="N571" s="31"/>
    </row>
    <row r="572" spans="14:14" ht="14.25" customHeight="1" x14ac:dyDescent="0.2">
      <c r="N572" s="31"/>
    </row>
    <row r="573" spans="14:14" ht="14.25" customHeight="1" x14ac:dyDescent="0.2">
      <c r="N573" s="31"/>
    </row>
    <row r="574" spans="14:14" ht="14.25" customHeight="1" x14ac:dyDescent="0.2">
      <c r="N574" s="31"/>
    </row>
    <row r="575" spans="14:14" ht="14.25" customHeight="1" x14ac:dyDescent="0.2">
      <c r="N575" s="31"/>
    </row>
    <row r="576" spans="14:14" ht="14.25" customHeight="1" x14ac:dyDescent="0.2">
      <c r="N576" s="31"/>
    </row>
    <row r="577" spans="14:14" ht="14.25" customHeight="1" x14ac:dyDescent="0.2">
      <c r="N577" s="31"/>
    </row>
    <row r="578" spans="14:14" ht="14.25" customHeight="1" x14ac:dyDescent="0.2">
      <c r="N578" s="31"/>
    </row>
    <row r="579" spans="14:14" ht="14.25" customHeight="1" x14ac:dyDescent="0.2">
      <c r="N579" s="31"/>
    </row>
    <row r="580" spans="14:14" ht="14.25" customHeight="1" x14ac:dyDescent="0.2">
      <c r="N580" s="31"/>
    </row>
    <row r="581" spans="14:14" ht="14.25" customHeight="1" x14ac:dyDescent="0.2">
      <c r="N581" s="31"/>
    </row>
    <row r="582" spans="14:14" ht="14.25" customHeight="1" x14ac:dyDescent="0.2">
      <c r="N582" s="31"/>
    </row>
    <row r="583" spans="14:14" ht="14.25" customHeight="1" x14ac:dyDescent="0.2">
      <c r="N583" s="31"/>
    </row>
    <row r="584" spans="14:14" ht="14.25" customHeight="1" x14ac:dyDescent="0.2">
      <c r="N584" s="31"/>
    </row>
    <row r="585" spans="14:14" ht="14.25" customHeight="1" x14ac:dyDescent="0.2">
      <c r="N585" s="31"/>
    </row>
    <row r="586" spans="14:14" ht="14.25" customHeight="1" x14ac:dyDescent="0.2">
      <c r="N586" s="31"/>
    </row>
    <row r="587" spans="14:14" ht="14.25" customHeight="1" x14ac:dyDescent="0.2">
      <c r="N587" s="31"/>
    </row>
    <row r="588" spans="14:14" ht="14.25" customHeight="1" x14ac:dyDescent="0.2">
      <c r="N588" s="31"/>
    </row>
    <row r="589" spans="14:14" ht="14.25" customHeight="1" x14ac:dyDescent="0.2">
      <c r="N589" s="31"/>
    </row>
    <row r="590" spans="14:14" ht="14.25" customHeight="1" x14ac:dyDescent="0.2">
      <c r="N590" s="31"/>
    </row>
    <row r="591" spans="14:14" ht="14.25" customHeight="1" x14ac:dyDescent="0.2">
      <c r="N591" s="31"/>
    </row>
    <row r="592" spans="14:14" ht="14.25" customHeight="1" x14ac:dyDescent="0.2">
      <c r="N592" s="31"/>
    </row>
    <row r="593" spans="14:14" ht="14.25" customHeight="1" x14ac:dyDescent="0.2">
      <c r="N593" s="31"/>
    </row>
    <row r="594" spans="14:14" ht="14.25" customHeight="1" x14ac:dyDescent="0.2">
      <c r="N594" s="31"/>
    </row>
    <row r="595" spans="14:14" ht="14.25" customHeight="1" x14ac:dyDescent="0.2">
      <c r="N595" s="31"/>
    </row>
    <row r="596" spans="14:14" ht="14.25" customHeight="1" x14ac:dyDescent="0.2">
      <c r="N596" s="31"/>
    </row>
    <row r="597" spans="14:14" ht="14.25" customHeight="1" x14ac:dyDescent="0.2">
      <c r="N597" s="31"/>
    </row>
    <row r="598" spans="14:14" ht="14.25" customHeight="1" x14ac:dyDescent="0.2">
      <c r="N598" s="31"/>
    </row>
    <row r="599" spans="14:14" ht="14.25" customHeight="1" x14ac:dyDescent="0.2">
      <c r="N599" s="31"/>
    </row>
    <row r="600" spans="14:14" ht="14.25" customHeight="1" x14ac:dyDescent="0.2">
      <c r="N600" s="31"/>
    </row>
    <row r="601" spans="14:14" ht="14.25" customHeight="1" x14ac:dyDescent="0.2">
      <c r="N601" s="31"/>
    </row>
    <row r="602" spans="14:14" ht="14.25" customHeight="1" x14ac:dyDescent="0.2">
      <c r="N602" s="31"/>
    </row>
    <row r="603" spans="14:14" ht="14.25" customHeight="1" x14ac:dyDescent="0.2">
      <c r="N603" s="31"/>
    </row>
    <row r="604" spans="14:14" ht="14.25" customHeight="1" x14ac:dyDescent="0.2">
      <c r="N604" s="31"/>
    </row>
    <row r="605" spans="14:14" ht="14.25" customHeight="1" x14ac:dyDescent="0.2">
      <c r="N605" s="31"/>
    </row>
    <row r="606" spans="14:14" ht="14.25" customHeight="1" x14ac:dyDescent="0.2">
      <c r="N606" s="31"/>
    </row>
    <row r="607" spans="14:14" ht="14.25" customHeight="1" x14ac:dyDescent="0.2">
      <c r="N607" s="31"/>
    </row>
    <row r="608" spans="14:14" ht="14.25" customHeight="1" x14ac:dyDescent="0.2">
      <c r="N608" s="31"/>
    </row>
    <row r="609" spans="14:14" ht="14.25" customHeight="1" x14ac:dyDescent="0.2">
      <c r="N609" s="31"/>
    </row>
    <row r="610" spans="14:14" ht="14.25" customHeight="1" x14ac:dyDescent="0.2">
      <c r="N610" s="31"/>
    </row>
    <row r="611" spans="14:14" ht="14.25" customHeight="1" x14ac:dyDescent="0.2">
      <c r="N611" s="31"/>
    </row>
    <row r="612" spans="14:14" ht="14.25" customHeight="1" x14ac:dyDescent="0.2">
      <c r="N612" s="31"/>
    </row>
    <row r="613" spans="14:14" ht="14.25" customHeight="1" x14ac:dyDescent="0.2">
      <c r="N613" s="31"/>
    </row>
    <row r="614" spans="14:14" ht="14.25" customHeight="1" x14ac:dyDescent="0.2">
      <c r="N614" s="31"/>
    </row>
    <row r="615" spans="14:14" ht="14.25" customHeight="1" x14ac:dyDescent="0.2">
      <c r="N615" s="31"/>
    </row>
    <row r="616" spans="14:14" ht="14.25" customHeight="1" x14ac:dyDescent="0.2">
      <c r="N616" s="31"/>
    </row>
    <row r="617" spans="14:14" ht="14.25" customHeight="1" x14ac:dyDescent="0.2">
      <c r="N617" s="31"/>
    </row>
    <row r="618" spans="14:14" ht="14.25" customHeight="1" x14ac:dyDescent="0.2">
      <c r="N618" s="31"/>
    </row>
    <row r="619" spans="14:14" ht="14.25" customHeight="1" x14ac:dyDescent="0.2">
      <c r="N619" s="31"/>
    </row>
    <row r="620" spans="14:14" ht="14.25" customHeight="1" x14ac:dyDescent="0.2">
      <c r="N620" s="31"/>
    </row>
    <row r="621" spans="14:14" ht="14.25" customHeight="1" x14ac:dyDescent="0.2">
      <c r="N621" s="31"/>
    </row>
    <row r="622" spans="14:14" ht="14.25" customHeight="1" x14ac:dyDescent="0.2">
      <c r="N622" s="31"/>
    </row>
    <row r="623" spans="14:14" ht="14.25" customHeight="1" x14ac:dyDescent="0.2">
      <c r="N623" s="31"/>
    </row>
    <row r="624" spans="14:14" ht="14.25" customHeight="1" x14ac:dyDescent="0.2">
      <c r="N624" s="31"/>
    </row>
    <row r="625" spans="14:14" ht="14.25" customHeight="1" x14ac:dyDescent="0.2">
      <c r="N625" s="31"/>
    </row>
    <row r="626" spans="14:14" ht="14.25" customHeight="1" x14ac:dyDescent="0.2">
      <c r="N626" s="31"/>
    </row>
    <row r="627" spans="14:14" ht="14.25" customHeight="1" x14ac:dyDescent="0.2">
      <c r="N627" s="31"/>
    </row>
    <row r="628" spans="14:14" ht="14.25" customHeight="1" x14ac:dyDescent="0.2">
      <c r="N628" s="31"/>
    </row>
    <row r="629" spans="14:14" ht="14.25" customHeight="1" x14ac:dyDescent="0.2">
      <c r="N629" s="31"/>
    </row>
    <row r="630" spans="14:14" ht="14.25" customHeight="1" x14ac:dyDescent="0.2">
      <c r="N630" s="31"/>
    </row>
    <row r="631" spans="14:14" ht="14.25" customHeight="1" x14ac:dyDescent="0.2">
      <c r="N631" s="31"/>
    </row>
    <row r="632" spans="14:14" ht="14.25" customHeight="1" x14ac:dyDescent="0.2">
      <c r="N632" s="31"/>
    </row>
    <row r="633" spans="14:14" ht="14.25" customHeight="1" x14ac:dyDescent="0.2">
      <c r="N633" s="31"/>
    </row>
    <row r="634" spans="14:14" ht="14.25" customHeight="1" x14ac:dyDescent="0.2">
      <c r="N634" s="31"/>
    </row>
    <row r="635" spans="14:14" ht="14.25" customHeight="1" x14ac:dyDescent="0.2">
      <c r="N635" s="31"/>
    </row>
    <row r="636" spans="14:14" ht="14.25" customHeight="1" x14ac:dyDescent="0.2">
      <c r="N636" s="31"/>
    </row>
    <row r="637" spans="14:14" ht="14.25" customHeight="1" x14ac:dyDescent="0.2">
      <c r="N637" s="31"/>
    </row>
    <row r="638" spans="14:14" ht="14.25" customHeight="1" x14ac:dyDescent="0.2">
      <c r="N638" s="31"/>
    </row>
    <row r="639" spans="14:14" ht="14.25" customHeight="1" x14ac:dyDescent="0.2">
      <c r="N639" s="31"/>
    </row>
    <row r="640" spans="14:14" ht="14.25" customHeight="1" x14ac:dyDescent="0.2">
      <c r="N640" s="31"/>
    </row>
    <row r="641" spans="14:14" ht="14.25" customHeight="1" x14ac:dyDescent="0.2">
      <c r="N641" s="31"/>
    </row>
    <row r="642" spans="14:14" ht="14.25" customHeight="1" x14ac:dyDescent="0.2">
      <c r="N642" s="31"/>
    </row>
    <row r="643" spans="14:14" ht="14.25" customHeight="1" x14ac:dyDescent="0.2">
      <c r="N643" s="31"/>
    </row>
    <row r="644" spans="14:14" ht="14.25" customHeight="1" x14ac:dyDescent="0.2">
      <c r="N644" s="31"/>
    </row>
    <row r="645" spans="14:14" ht="14.25" customHeight="1" x14ac:dyDescent="0.2">
      <c r="N645" s="31"/>
    </row>
    <row r="646" spans="14:14" ht="14.25" customHeight="1" x14ac:dyDescent="0.2">
      <c r="N646" s="31"/>
    </row>
    <row r="647" spans="14:14" ht="14.25" customHeight="1" x14ac:dyDescent="0.2">
      <c r="N647" s="31"/>
    </row>
    <row r="648" spans="14:14" ht="14.25" customHeight="1" x14ac:dyDescent="0.2">
      <c r="N648" s="31"/>
    </row>
    <row r="649" spans="14:14" ht="14.25" customHeight="1" x14ac:dyDescent="0.2">
      <c r="N649" s="31"/>
    </row>
    <row r="650" spans="14:14" ht="14.25" customHeight="1" x14ac:dyDescent="0.2">
      <c r="N650" s="31"/>
    </row>
    <row r="651" spans="14:14" ht="14.25" customHeight="1" x14ac:dyDescent="0.2">
      <c r="N651" s="31"/>
    </row>
    <row r="652" spans="14:14" ht="14.25" customHeight="1" x14ac:dyDescent="0.2">
      <c r="N652" s="31"/>
    </row>
    <row r="653" spans="14:14" ht="14.25" customHeight="1" x14ac:dyDescent="0.2">
      <c r="N653" s="31"/>
    </row>
    <row r="654" spans="14:14" ht="14.25" customHeight="1" x14ac:dyDescent="0.2">
      <c r="N654" s="31"/>
    </row>
    <row r="655" spans="14:14" ht="14.25" customHeight="1" x14ac:dyDescent="0.2">
      <c r="N655" s="31"/>
    </row>
    <row r="656" spans="14:14" ht="14.25" customHeight="1" x14ac:dyDescent="0.2">
      <c r="N656" s="31"/>
    </row>
    <row r="657" spans="14:14" ht="14.25" customHeight="1" x14ac:dyDescent="0.2">
      <c r="N657" s="31"/>
    </row>
    <row r="658" spans="14:14" ht="14.25" customHeight="1" x14ac:dyDescent="0.2">
      <c r="N658" s="31"/>
    </row>
    <row r="659" spans="14:14" ht="14.25" customHeight="1" x14ac:dyDescent="0.2">
      <c r="N659" s="31"/>
    </row>
    <row r="660" spans="14:14" ht="14.25" customHeight="1" x14ac:dyDescent="0.2">
      <c r="N660" s="31"/>
    </row>
    <row r="661" spans="14:14" ht="14.25" customHeight="1" x14ac:dyDescent="0.2">
      <c r="N661" s="31"/>
    </row>
    <row r="662" spans="14:14" ht="14.25" customHeight="1" x14ac:dyDescent="0.2">
      <c r="N662" s="31"/>
    </row>
    <row r="663" spans="14:14" ht="14.25" customHeight="1" x14ac:dyDescent="0.2">
      <c r="N663" s="31"/>
    </row>
    <row r="664" spans="14:14" ht="14.25" customHeight="1" x14ac:dyDescent="0.2">
      <c r="N664" s="31"/>
    </row>
    <row r="665" spans="14:14" ht="14.25" customHeight="1" x14ac:dyDescent="0.2">
      <c r="N665" s="31"/>
    </row>
    <row r="666" spans="14:14" ht="14.25" customHeight="1" x14ac:dyDescent="0.2">
      <c r="N666" s="31"/>
    </row>
    <row r="667" spans="14:14" ht="14.25" customHeight="1" x14ac:dyDescent="0.2">
      <c r="N667" s="31"/>
    </row>
    <row r="668" spans="14:14" ht="14.25" customHeight="1" x14ac:dyDescent="0.2">
      <c r="N668" s="31"/>
    </row>
    <row r="669" spans="14:14" ht="14.25" customHeight="1" x14ac:dyDescent="0.2">
      <c r="N669" s="31"/>
    </row>
    <row r="670" spans="14:14" ht="14.25" customHeight="1" x14ac:dyDescent="0.2">
      <c r="N670" s="31"/>
    </row>
    <row r="671" spans="14:14" ht="14.25" customHeight="1" x14ac:dyDescent="0.2">
      <c r="N671" s="31"/>
    </row>
    <row r="672" spans="14:14" ht="14.25" customHeight="1" x14ac:dyDescent="0.2">
      <c r="N672" s="31"/>
    </row>
    <row r="673" spans="14:14" ht="14.25" customHeight="1" x14ac:dyDescent="0.2">
      <c r="N673" s="31"/>
    </row>
    <row r="674" spans="14:14" ht="14.25" customHeight="1" x14ac:dyDescent="0.2">
      <c r="N674" s="31"/>
    </row>
    <row r="675" spans="14:14" ht="14.25" customHeight="1" x14ac:dyDescent="0.2">
      <c r="N675" s="31"/>
    </row>
    <row r="676" spans="14:14" ht="14.25" customHeight="1" x14ac:dyDescent="0.2">
      <c r="N676" s="31"/>
    </row>
    <row r="677" spans="14:14" ht="14.25" customHeight="1" x14ac:dyDescent="0.2">
      <c r="N677" s="31"/>
    </row>
    <row r="678" spans="14:14" ht="14.25" customHeight="1" x14ac:dyDescent="0.2">
      <c r="N678" s="31"/>
    </row>
    <row r="679" spans="14:14" ht="14.25" customHeight="1" x14ac:dyDescent="0.2">
      <c r="N679" s="31"/>
    </row>
    <row r="680" spans="14:14" ht="14.25" customHeight="1" x14ac:dyDescent="0.2">
      <c r="N680" s="31"/>
    </row>
    <row r="681" spans="14:14" ht="14.25" customHeight="1" x14ac:dyDescent="0.2">
      <c r="N681" s="31"/>
    </row>
    <row r="682" spans="14:14" ht="14.25" customHeight="1" x14ac:dyDescent="0.2">
      <c r="N682" s="31"/>
    </row>
    <row r="683" spans="14:14" ht="14.25" customHeight="1" x14ac:dyDescent="0.2">
      <c r="N683" s="31"/>
    </row>
    <row r="684" spans="14:14" ht="14.25" customHeight="1" x14ac:dyDescent="0.2">
      <c r="N684" s="31"/>
    </row>
    <row r="685" spans="14:14" ht="14.25" customHeight="1" x14ac:dyDescent="0.2">
      <c r="N685" s="31"/>
    </row>
    <row r="686" spans="14:14" ht="14.25" customHeight="1" x14ac:dyDescent="0.2">
      <c r="N686" s="31"/>
    </row>
    <row r="687" spans="14:14" ht="14.25" customHeight="1" x14ac:dyDescent="0.2">
      <c r="N687" s="31"/>
    </row>
    <row r="688" spans="14:14" ht="14.25" customHeight="1" x14ac:dyDescent="0.2">
      <c r="N688" s="31"/>
    </row>
    <row r="689" spans="14:14" ht="14.25" customHeight="1" x14ac:dyDescent="0.2">
      <c r="N689" s="31"/>
    </row>
    <row r="690" spans="14:14" ht="14.25" customHeight="1" x14ac:dyDescent="0.2">
      <c r="N690" s="31"/>
    </row>
    <row r="691" spans="14:14" ht="14.25" customHeight="1" x14ac:dyDescent="0.2">
      <c r="N691" s="31"/>
    </row>
    <row r="692" spans="14:14" ht="14.25" customHeight="1" x14ac:dyDescent="0.2">
      <c r="N692" s="31"/>
    </row>
    <row r="693" spans="14:14" ht="14.25" customHeight="1" x14ac:dyDescent="0.2">
      <c r="N693" s="31"/>
    </row>
    <row r="694" spans="14:14" ht="14.25" customHeight="1" x14ac:dyDescent="0.2">
      <c r="N694" s="31"/>
    </row>
    <row r="695" spans="14:14" ht="14.25" customHeight="1" x14ac:dyDescent="0.2">
      <c r="N695" s="31"/>
    </row>
    <row r="696" spans="14:14" ht="14.25" customHeight="1" x14ac:dyDescent="0.2">
      <c r="N696" s="31"/>
    </row>
    <row r="697" spans="14:14" ht="14.25" customHeight="1" x14ac:dyDescent="0.2">
      <c r="N697" s="31"/>
    </row>
    <row r="698" spans="14:14" ht="14.25" customHeight="1" x14ac:dyDescent="0.2">
      <c r="N698" s="31"/>
    </row>
    <row r="699" spans="14:14" ht="14.25" customHeight="1" x14ac:dyDescent="0.2">
      <c r="N699" s="31"/>
    </row>
    <row r="700" spans="14:14" ht="14.25" customHeight="1" x14ac:dyDescent="0.2">
      <c r="N700" s="31"/>
    </row>
    <row r="701" spans="14:14" ht="14.25" customHeight="1" x14ac:dyDescent="0.2">
      <c r="N701" s="31"/>
    </row>
    <row r="702" spans="14:14" ht="14.25" customHeight="1" x14ac:dyDescent="0.2">
      <c r="N702" s="31"/>
    </row>
    <row r="703" spans="14:14" ht="14.25" customHeight="1" x14ac:dyDescent="0.2">
      <c r="N703" s="31"/>
    </row>
    <row r="704" spans="14:14" ht="14.25" customHeight="1" x14ac:dyDescent="0.2">
      <c r="N704" s="31"/>
    </row>
    <row r="705" spans="14:14" ht="14.25" customHeight="1" x14ac:dyDescent="0.2">
      <c r="N705" s="31"/>
    </row>
    <row r="706" spans="14:14" ht="14.25" customHeight="1" x14ac:dyDescent="0.2">
      <c r="N706" s="31"/>
    </row>
    <row r="707" spans="14:14" ht="14.25" customHeight="1" x14ac:dyDescent="0.2">
      <c r="N707" s="31"/>
    </row>
    <row r="708" spans="14:14" ht="14.25" customHeight="1" x14ac:dyDescent="0.2">
      <c r="N708" s="31"/>
    </row>
    <row r="709" spans="14:14" ht="14.25" customHeight="1" x14ac:dyDescent="0.2">
      <c r="N709" s="31"/>
    </row>
    <row r="710" spans="14:14" ht="14.25" customHeight="1" x14ac:dyDescent="0.2">
      <c r="N710" s="31"/>
    </row>
    <row r="711" spans="14:14" ht="14.25" customHeight="1" x14ac:dyDescent="0.2">
      <c r="N711" s="31"/>
    </row>
    <row r="712" spans="14:14" ht="14.25" customHeight="1" x14ac:dyDescent="0.2">
      <c r="N712" s="31"/>
    </row>
    <row r="713" spans="14:14" ht="14.25" customHeight="1" x14ac:dyDescent="0.2">
      <c r="N713" s="31"/>
    </row>
    <row r="714" spans="14:14" ht="14.25" customHeight="1" x14ac:dyDescent="0.2">
      <c r="N714" s="31"/>
    </row>
    <row r="715" spans="14:14" ht="14.25" customHeight="1" x14ac:dyDescent="0.2">
      <c r="N715" s="31"/>
    </row>
    <row r="716" spans="14:14" ht="14.25" customHeight="1" x14ac:dyDescent="0.2">
      <c r="N716" s="31"/>
    </row>
    <row r="717" spans="14:14" ht="14.25" customHeight="1" x14ac:dyDescent="0.2">
      <c r="N717" s="31"/>
    </row>
    <row r="718" spans="14:14" ht="14.25" customHeight="1" x14ac:dyDescent="0.2">
      <c r="N718" s="31"/>
    </row>
    <row r="719" spans="14:14" ht="14.25" customHeight="1" x14ac:dyDescent="0.2">
      <c r="N719" s="31"/>
    </row>
    <row r="720" spans="14:14" ht="14.25" customHeight="1" x14ac:dyDescent="0.2">
      <c r="N720" s="31"/>
    </row>
    <row r="721" spans="14:14" ht="14.25" customHeight="1" x14ac:dyDescent="0.2">
      <c r="N721" s="31"/>
    </row>
    <row r="722" spans="14:14" ht="14.25" customHeight="1" x14ac:dyDescent="0.2">
      <c r="N722" s="31"/>
    </row>
    <row r="723" spans="14:14" ht="14.25" customHeight="1" x14ac:dyDescent="0.2">
      <c r="N723" s="31"/>
    </row>
    <row r="724" spans="14:14" ht="14.25" customHeight="1" x14ac:dyDescent="0.2">
      <c r="N724" s="31"/>
    </row>
    <row r="725" spans="14:14" ht="14.25" customHeight="1" x14ac:dyDescent="0.2">
      <c r="N725" s="31"/>
    </row>
    <row r="726" spans="14:14" ht="14.25" customHeight="1" x14ac:dyDescent="0.2">
      <c r="N726" s="31"/>
    </row>
    <row r="727" spans="14:14" ht="14.25" customHeight="1" x14ac:dyDescent="0.2">
      <c r="N727" s="31"/>
    </row>
    <row r="728" spans="14:14" ht="14.25" customHeight="1" x14ac:dyDescent="0.2">
      <c r="N728" s="31"/>
    </row>
    <row r="729" spans="14:14" ht="14.25" customHeight="1" x14ac:dyDescent="0.2">
      <c r="N729" s="31"/>
    </row>
    <row r="730" spans="14:14" ht="14.25" customHeight="1" x14ac:dyDescent="0.2">
      <c r="N730" s="31"/>
    </row>
    <row r="731" spans="14:14" ht="14.25" customHeight="1" x14ac:dyDescent="0.2">
      <c r="N731" s="31"/>
    </row>
    <row r="732" spans="14:14" ht="14.25" customHeight="1" x14ac:dyDescent="0.2">
      <c r="N732" s="31"/>
    </row>
    <row r="733" spans="14:14" ht="14.25" customHeight="1" x14ac:dyDescent="0.2">
      <c r="N733" s="31"/>
    </row>
    <row r="734" spans="14:14" ht="14.25" customHeight="1" x14ac:dyDescent="0.2">
      <c r="N734" s="31"/>
    </row>
    <row r="735" spans="14:14" ht="14.25" customHeight="1" x14ac:dyDescent="0.2">
      <c r="N735" s="31"/>
    </row>
    <row r="736" spans="14:14" ht="14.25" customHeight="1" x14ac:dyDescent="0.2">
      <c r="N736" s="31"/>
    </row>
    <row r="737" spans="14:14" ht="14.25" customHeight="1" x14ac:dyDescent="0.2">
      <c r="N737" s="31"/>
    </row>
    <row r="738" spans="14:14" ht="14.25" customHeight="1" x14ac:dyDescent="0.2">
      <c r="N738" s="31"/>
    </row>
    <row r="739" spans="14:14" ht="14.25" customHeight="1" x14ac:dyDescent="0.2">
      <c r="N739" s="31"/>
    </row>
    <row r="740" spans="14:14" ht="14.25" customHeight="1" x14ac:dyDescent="0.2">
      <c r="N740" s="31"/>
    </row>
    <row r="741" spans="14:14" ht="14.25" customHeight="1" x14ac:dyDescent="0.2">
      <c r="N741" s="31"/>
    </row>
    <row r="742" spans="14:14" ht="14.25" customHeight="1" x14ac:dyDescent="0.2">
      <c r="N742" s="31"/>
    </row>
    <row r="743" spans="14:14" ht="14.25" customHeight="1" x14ac:dyDescent="0.2">
      <c r="N743" s="31"/>
    </row>
    <row r="744" spans="14:14" ht="14.25" customHeight="1" x14ac:dyDescent="0.2">
      <c r="N744" s="31"/>
    </row>
    <row r="745" spans="14:14" ht="14.25" customHeight="1" x14ac:dyDescent="0.2">
      <c r="N745" s="31"/>
    </row>
    <row r="746" spans="14:14" ht="14.25" customHeight="1" x14ac:dyDescent="0.2">
      <c r="N746" s="31"/>
    </row>
    <row r="747" spans="14:14" ht="14.25" customHeight="1" x14ac:dyDescent="0.2">
      <c r="N747" s="31"/>
    </row>
    <row r="748" spans="14:14" ht="14.25" customHeight="1" x14ac:dyDescent="0.2">
      <c r="N748" s="31"/>
    </row>
    <row r="749" spans="14:14" ht="14.25" customHeight="1" x14ac:dyDescent="0.2">
      <c r="N749" s="31"/>
    </row>
    <row r="750" spans="14:14" ht="14.25" customHeight="1" x14ac:dyDescent="0.2">
      <c r="N750" s="31"/>
    </row>
    <row r="751" spans="14:14" ht="14.25" customHeight="1" x14ac:dyDescent="0.2">
      <c r="N751" s="31"/>
    </row>
    <row r="752" spans="14:14" ht="14.25" customHeight="1" x14ac:dyDescent="0.2">
      <c r="N752" s="31"/>
    </row>
    <row r="753" spans="14:14" ht="14.25" customHeight="1" x14ac:dyDescent="0.2">
      <c r="N753" s="31"/>
    </row>
    <row r="754" spans="14:14" ht="14.25" customHeight="1" x14ac:dyDescent="0.2">
      <c r="N754" s="31"/>
    </row>
    <row r="755" spans="14:14" ht="14.25" customHeight="1" x14ac:dyDescent="0.2">
      <c r="N755" s="31"/>
    </row>
    <row r="756" spans="14:14" ht="14.25" customHeight="1" x14ac:dyDescent="0.2">
      <c r="N756" s="31"/>
    </row>
    <row r="757" spans="14:14" ht="14.25" customHeight="1" x14ac:dyDescent="0.2">
      <c r="N757" s="31"/>
    </row>
    <row r="758" spans="14:14" ht="14.25" customHeight="1" x14ac:dyDescent="0.2">
      <c r="N758" s="31"/>
    </row>
    <row r="759" spans="14:14" ht="14.25" customHeight="1" x14ac:dyDescent="0.2">
      <c r="N759" s="31"/>
    </row>
    <row r="760" spans="14:14" ht="14.25" customHeight="1" x14ac:dyDescent="0.2">
      <c r="N760" s="31"/>
    </row>
    <row r="761" spans="14:14" ht="14.25" customHeight="1" x14ac:dyDescent="0.2">
      <c r="N761" s="31"/>
    </row>
    <row r="762" spans="14:14" ht="14.25" customHeight="1" x14ac:dyDescent="0.2">
      <c r="N762" s="31"/>
    </row>
    <row r="763" spans="14:14" ht="14.25" customHeight="1" x14ac:dyDescent="0.2">
      <c r="N763" s="31"/>
    </row>
    <row r="764" spans="14:14" ht="14.25" customHeight="1" x14ac:dyDescent="0.2">
      <c r="N764" s="31"/>
    </row>
    <row r="765" spans="14:14" ht="14.25" customHeight="1" x14ac:dyDescent="0.2">
      <c r="N765" s="31"/>
    </row>
    <row r="766" spans="14:14" ht="14.25" customHeight="1" x14ac:dyDescent="0.2">
      <c r="N766" s="31"/>
    </row>
    <row r="767" spans="14:14" ht="14.25" customHeight="1" x14ac:dyDescent="0.2">
      <c r="N767" s="31"/>
    </row>
    <row r="768" spans="14:14" ht="14.25" customHeight="1" x14ac:dyDescent="0.2">
      <c r="N768" s="31"/>
    </row>
    <row r="769" spans="14:14" ht="14.25" customHeight="1" x14ac:dyDescent="0.2">
      <c r="N769" s="31"/>
    </row>
    <row r="770" spans="14:14" ht="14.25" customHeight="1" x14ac:dyDescent="0.2">
      <c r="N770" s="31"/>
    </row>
    <row r="771" spans="14:14" ht="14.25" customHeight="1" x14ac:dyDescent="0.2">
      <c r="N771" s="31"/>
    </row>
    <row r="772" spans="14:14" ht="14.25" customHeight="1" x14ac:dyDescent="0.2">
      <c r="N772" s="31"/>
    </row>
    <row r="773" spans="14:14" ht="14.25" customHeight="1" x14ac:dyDescent="0.2">
      <c r="N773" s="31"/>
    </row>
    <row r="774" spans="14:14" ht="14.25" customHeight="1" x14ac:dyDescent="0.2">
      <c r="N774" s="31"/>
    </row>
    <row r="775" spans="14:14" ht="14.25" customHeight="1" x14ac:dyDescent="0.2">
      <c r="N775" s="31"/>
    </row>
    <row r="776" spans="14:14" ht="14.25" customHeight="1" x14ac:dyDescent="0.2">
      <c r="N776" s="31"/>
    </row>
    <row r="777" spans="14:14" ht="14.25" customHeight="1" x14ac:dyDescent="0.2">
      <c r="N777" s="31"/>
    </row>
    <row r="778" spans="14:14" ht="14.25" customHeight="1" x14ac:dyDescent="0.2">
      <c r="N778" s="31"/>
    </row>
    <row r="779" spans="14:14" ht="14.25" customHeight="1" x14ac:dyDescent="0.2">
      <c r="N779" s="31"/>
    </row>
    <row r="780" spans="14:14" ht="14.25" customHeight="1" x14ac:dyDescent="0.2">
      <c r="N780" s="31"/>
    </row>
    <row r="781" spans="14:14" ht="14.25" customHeight="1" x14ac:dyDescent="0.2">
      <c r="N781" s="31"/>
    </row>
    <row r="782" spans="14:14" ht="14.25" customHeight="1" x14ac:dyDescent="0.2">
      <c r="N782" s="31"/>
    </row>
    <row r="783" spans="14:14" ht="14.25" customHeight="1" x14ac:dyDescent="0.2">
      <c r="N783" s="31"/>
    </row>
    <row r="784" spans="14:14" ht="14.25" customHeight="1" x14ac:dyDescent="0.2">
      <c r="N784" s="31"/>
    </row>
    <row r="785" spans="14:14" ht="14.25" customHeight="1" x14ac:dyDescent="0.2">
      <c r="N785" s="31"/>
    </row>
    <row r="786" spans="14:14" ht="14.25" customHeight="1" x14ac:dyDescent="0.2">
      <c r="N786" s="31"/>
    </row>
    <row r="787" spans="14:14" ht="14.25" customHeight="1" x14ac:dyDescent="0.2">
      <c r="N787" s="31"/>
    </row>
    <row r="788" spans="14:14" ht="14.25" customHeight="1" x14ac:dyDescent="0.2">
      <c r="N788" s="31"/>
    </row>
    <row r="789" spans="14:14" ht="14.25" customHeight="1" x14ac:dyDescent="0.2">
      <c r="N789" s="31"/>
    </row>
    <row r="790" spans="14:14" ht="14.25" customHeight="1" x14ac:dyDescent="0.2">
      <c r="N790" s="31"/>
    </row>
    <row r="791" spans="14:14" ht="14.25" customHeight="1" x14ac:dyDescent="0.2">
      <c r="N791" s="31"/>
    </row>
    <row r="792" spans="14:14" ht="14.25" customHeight="1" x14ac:dyDescent="0.2">
      <c r="N792" s="31"/>
    </row>
    <row r="793" spans="14:14" ht="14.25" customHeight="1" x14ac:dyDescent="0.2">
      <c r="N793" s="31"/>
    </row>
    <row r="794" spans="14:14" ht="14.25" customHeight="1" x14ac:dyDescent="0.2">
      <c r="N794" s="31"/>
    </row>
    <row r="795" spans="14:14" ht="14.25" customHeight="1" x14ac:dyDescent="0.2">
      <c r="N795" s="31"/>
    </row>
    <row r="796" spans="14:14" ht="14.25" customHeight="1" x14ac:dyDescent="0.2">
      <c r="N796" s="31"/>
    </row>
    <row r="797" spans="14:14" ht="14.25" customHeight="1" x14ac:dyDescent="0.2">
      <c r="N797" s="31"/>
    </row>
    <row r="798" spans="14:14" ht="14.25" customHeight="1" x14ac:dyDescent="0.2">
      <c r="N798" s="31"/>
    </row>
    <row r="799" spans="14:14" ht="14.25" customHeight="1" x14ac:dyDescent="0.2">
      <c r="N799" s="31"/>
    </row>
    <row r="800" spans="14:14" ht="14.25" customHeight="1" x14ac:dyDescent="0.2">
      <c r="N800" s="31"/>
    </row>
    <row r="801" spans="14:14" ht="14.25" customHeight="1" x14ac:dyDescent="0.2">
      <c r="N801" s="31"/>
    </row>
    <row r="802" spans="14:14" ht="14.25" customHeight="1" x14ac:dyDescent="0.2">
      <c r="N802" s="31"/>
    </row>
    <row r="803" spans="14:14" ht="14.25" customHeight="1" x14ac:dyDescent="0.2">
      <c r="N803" s="31"/>
    </row>
    <row r="804" spans="14:14" ht="14.25" customHeight="1" x14ac:dyDescent="0.2">
      <c r="N804" s="31"/>
    </row>
    <row r="805" spans="14:14" ht="14.25" customHeight="1" x14ac:dyDescent="0.2">
      <c r="N805" s="31"/>
    </row>
    <row r="806" spans="14:14" ht="14.25" customHeight="1" x14ac:dyDescent="0.2">
      <c r="N806" s="31"/>
    </row>
    <row r="807" spans="14:14" ht="14.25" customHeight="1" x14ac:dyDescent="0.2">
      <c r="N807" s="31"/>
    </row>
    <row r="808" spans="14:14" ht="14.25" customHeight="1" x14ac:dyDescent="0.2">
      <c r="N808" s="31"/>
    </row>
    <row r="809" spans="14:14" ht="14.25" customHeight="1" x14ac:dyDescent="0.2">
      <c r="N809" s="31"/>
    </row>
    <row r="810" spans="14:14" ht="14.25" customHeight="1" x14ac:dyDescent="0.2">
      <c r="N810" s="31"/>
    </row>
    <row r="811" spans="14:14" ht="14.25" customHeight="1" x14ac:dyDescent="0.2">
      <c r="N811" s="31"/>
    </row>
    <row r="812" spans="14:14" ht="14.25" customHeight="1" x14ac:dyDescent="0.2">
      <c r="N812" s="31"/>
    </row>
    <row r="813" spans="14:14" ht="14.25" customHeight="1" x14ac:dyDescent="0.2">
      <c r="N813" s="31"/>
    </row>
    <row r="814" spans="14:14" ht="14.25" customHeight="1" x14ac:dyDescent="0.2">
      <c r="N814" s="31"/>
    </row>
    <row r="815" spans="14:14" ht="14.25" customHeight="1" x14ac:dyDescent="0.2">
      <c r="N815" s="31"/>
    </row>
    <row r="816" spans="14:14" ht="14.25" customHeight="1" x14ac:dyDescent="0.2">
      <c r="N816" s="31"/>
    </row>
    <row r="817" spans="14:14" ht="14.25" customHeight="1" x14ac:dyDescent="0.2">
      <c r="N817" s="31"/>
    </row>
    <row r="818" spans="14:14" ht="14.25" customHeight="1" x14ac:dyDescent="0.2">
      <c r="N818" s="31"/>
    </row>
    <row r="819" spans="14:14" ht="14.25" customHeight="1" x14ac:dyDescent="0.2">
      <c r="N819" s="31"/>
    </row>
    <row r="820" spans="14:14" ht="14.25" customHeight="1" x14ac:dyDescent="0.2">
      <c r="N820" s="31"/>
    </row>
    <row r="821" spans="14:14" ht="14.25" customHeight="1" x14ac:dyDescent="0.2">
      <c r="N821" s="31"/>
    </row>
    <row r="822" spans="14:14" ht="14.25" customHeight="1" x14ac:dyDescent="0.2">
      <c r="N822" s="31"/>
    </row>
    <row r="823" spans="14:14" ht="14.25" customHeight="1" x14ac:dyDescent="0.2">
      <c r="N823" s="31"/>
    </row>
    <row r="824" spans="14:14" ht="14.25" customHeight="1" x14ac:dyDescent="0.2">
      <c r="N824" s="31"/>
    </row>
    <row r="825" spans="14:14" ht="14.25" customHeight="1" x14ac:dyDescent="0.2">
      <c r="N825" s="31"/>
    </row>
    <row r="826" spans="14:14" ht="14.25" customHeight="1" x14ac:dyDescent="0.2">
      <c r="N826" s="31"/>
    </row>
    <row r="827" spans="14:14" ht="14.25" customHeight="1" x14ac:dyDescent="0.2">
      <c r="N827" s="31"/>
    </row>
    <row r="828" spans="14:14" ht="14.25" customHeight="1" x14ac:dyDescent="0.2">
      <c r="N828" s="31"/>
    </row>
    <row r="829" spans="14:14" ht="14.25" customHeight="1" x14ac:dyDescent="0.2">
      <c r="N829" s="31"/>
    </row>
    <row r="830" spans="14:14" ht="14.25" customHeight="1" x14ac:dyDescent="0.2">
      <c r="N830" s="31"/>
    </row>
    <row r="831" spans="14:14" ht="14.25" customHeight="1" x14ac:dyDescent="0.2">
      <c r="N831" s="31"/>
    </row>
    <row r="832" spans="14:14" ht="14.25" customHeight="1" x14ac:dyDescent="0.2">
      <c r="N832" s="31"/>
    </row>
    <row r="833" spans="14:14" ht="14.25" customHeight="1" x14ac:dyDescent="0.2">
      <c r="N833" s="31"/>
    </row>
    <row r="834" spans="14:14" ht="14.25" customHeight="1" x14ac:dyDescent="0.2">
      <c r="N834" s="31"/>
    </row>
    <row r="835" spans="14:14" ht="14.25" customHeight="1" x14ac:dyDescent="0.2">
      <c r="N835" s="31"/>
    </row>
    <row r="836" spans="14:14" ht="14.25" customHeight="1" x14ac:dyDescent="0.2">
      <c r="N836" s="31"/>
    </row>
    <row r="837" spans="14:14" ht="14.25" customHeight="1" x14ac:dyDescent="0.2">
      <c r="N837" s="31"/>
    </row>
    <row r="838" spans="14:14" ht="14.25" customHeight="1" x14ac:dyDescent="0.2">
      <c r="N838" s="31"/>
    </row>
    <row r="839" spans="14:14" ht="14.25" customHeight="1" x14ac:dyDescent="0.2">
      <c r="N839" s="31"/>
    </row>
    <row r="840" spans="14:14" ht="14.25" customHeight="1" x14ac:dyDescent="0.2">
      <c r="N840" s="31"/>
    </row>
    <row r="841" spans="14:14" ht="14.25" customHeight="1" x14ac:dyDescent="0.2">
      <c r="N841" s="31"/>
    </row>
    <row r="842" spans="14:14" ht="14.25" customHeight="1" x14ac:dyDescent="0.2">
      <c r="N842" s="31"/>
    </row>
    <row r="843" spans="14:14" ht="14.25" customHeight="1" x14ac:dyDescent="0.2">
      <c r="N843" s="31"/>
    </row>
    <row r="844" spans="14:14" ht="14.25" customHeight="1" x14ac:dyDescent="0.2">
      <c r="N844" s="31"/>
    </row>
    <row r="845" spans="14:14" ht="14.25" customHeight="1" x14ac:dyDescent="0.2">
      <c r="N845" s="31"/>
    </row>
    <row r="846" spans="14:14" ht="14.25" customHeight="1" x14ac:dyDescent="0.2">
      <c r="N846" s="31"/>
    </row>
    <row r="847" spans="14:14" ht="14.25" customHeight="1" x14ac:dyDescent="0.2">
      <c r="N847" s="31"/>
    </row>
    <row r="848" spans="14:14" ht="14.25" customHeight="1" x14ac:dyDescent="0.2">
      <c r="N848" s="31"/>
    </row>
    <row r="849" spans="14:14" ht="14.25" customHeight="1" x14ac:dyDescent="0.2">
      <c r="N849" s="31"/>
    </row>
    <row r="850" spans="14:14" ht="14.25" customHeight="1" x14ac:dyDescent="0.2">
      <c r="N850" s="31"/>
    </row>
    <row r="851" spans="14:14" ht="14.25" customHeight="1" x14ac:dyDescent="0.2">
      <c r="N851" s="31"/>
    </row>
    <row r="852" spans="14:14" ht="14.25" customHeight="1" x14ac:dyDescent="0.2">
      <c r="N852" s="31"/>
    </row>
    <row r="853" spans="14:14" ht="14.25" customHeight="1" x14ac:dyDescent="0.2">
      <c r="N853" s="31"/>
    </row>
    <row r="854" spans="14:14" ht="14.25" customHeight="1" x14ac:dyDescent="0.2">
      <c r="N854" s="31"/>
    </row>
    <row r="855" spans="14:14" ht="14.25" customHeight="1" x14ac:dyDescent="0.2">
      <c r="N855" s="31"/>
    </row>
    <row r="856" spans="14:14" ht="14.25" customHeight="1" x14ac:dyDescent="0.2">
      <c r="N856" s="31"/>
    </row>
    <row r="857" spans="14:14" ht="14.25" customHeight="1" x14ac:dyDescent="0.2">
      <c r="N857" s="31"/>
    </row>
    <row r="858" spans="14:14" ht="14.25" customHeight="1" x14ac:dyDescent="0.2">
      <c r="N858" s="31"/>
    </row>
    <row r="859" spans="14:14" ht="14.25" customHeight="1" x14ac:dyDescent="0.2">
      <c r="N859" s="31"/>
    </row>
    <row r="860" spans="14:14" ht="14.25" customHeight="1" x14ac:dyDescent="0.2">
      <c r="N860" s="31"/>
    </row>
    <row r="861" spans="14:14" ht="14.25" customHeight="1" x14ac:dyDescent="0.2">
      <c r="N861" s="31"/>
    </row>
    <row r="862" spans="14:14" ht="14.25" customHeight="1" x14ac:dyDescent="0.2">
      <c r="N862" s="31"/>
    </row>
    <row r="863" spans="14:14" ht="14.25" customHeight="1" x14ac:dyDescent="0.2">
      <c r="N863" s="31"/>
    </row>
    <row r="864" spans="14:14" ht="14.25" customHeight="1" x14ac:dyDescent="0.2">
      <c r="N864" s="31"/>
    </row>
    <row r="865" spans="14:14" ht="14.25" customHeight="1" x14ac:dyDescent="0.2">
      <c r="N865" s="31"/>
    </row>
    <row r="866" spans="14:14" ht="14.25" customHeight="1" x14ac:dyDescent="0.2">
      <c r="N866" s="31"/>
    </row>
    <row r="867" spans="14:14" ht="14.25" customHeight="1" x14ac:dyDescent="0.2">
      <c r="N867" s="31"/>
    </row>
    <row r="868" spans="14:14" ht="14.25" customHeight="1" x14ac:dyDescent="0.2">
      <c r="N868" s="31"/>
    </row>
    <row r="869" spans="14:14" ht="14.25" customHeight="1" x14ac:dyDescent="0.2">
      <c r="N869" s="31"/>
    </row>
    <row r="870" spans="14:14" ht="14.25" customHeight="1" x14ac:dyDescent="0.2">
      <c r="N870" s="31"/>
    </row>
    <row r="871" spans="14:14" ht="14.25" customHeight="1" x14ac:dyDescent="0.2">
      <c r="N871" s="31"/>
    </row>
    <row r="872" spans="14:14" ht="14.25" customHeight="1" x14ac:dyDescent="0.2">
      <c r="N872" s="31"/>
    </row>
    <row r="873" spans="14:14" ht="14.25" customHeight="1" x14ac:dyDescent="0.2">
      <c r="N873" s="31"/>
    </row>
    <row r="874" spans="14:14" ht="14.25" customHeight="1" x14ac:dyDescent="0.2">
      <c r="N874" s="31"/>
    </row>
    <row r="875" spans="14:14" ht="14.25" customHeight="1" x14ac:dyDescent="0.2">
      <c r="N875" s="31"/>
    </row>
    <row r="876" spans="14:14" ht="14.25" customHeight="1" x14ac:dyDescent="0.2">
      <c r="N876" s="31"/>
    </row>
    <row r="877" spans="14:14" ht="14.25" customHeight="1" x14ac:dyDescent="0.2">
      <c r="N877" s="31"/>
    </row>
    <row r="878" spans="14:14" ht="14.25" customHeight="1" x14ac:dyDescent="0.2">
      <c r="N878" s="31"/>
    </row>
    <row r="879" spans="14:14" ht="14.25" customHeight="1" x14ac:dyDescent="0.2">
      <c r="N879" s="31"/>
    </row>
    <row r="880" spans="14:14" ht="14.25" customHeight="1" x14ac:dyDescent="0.2">
      <c r="N880" s="31"/>
    </row>
    <row r="881" spans="14:14" ht="14.25" customHeight="1" x14ac:dyDescent="0.2">
      <c r="N881" s="31"/>
    </row>
    <row r="882" spans="14:14" ht="14.25" customHeight="1" x14ac:dyDescent="0.2">
      <c r="N882" s="31"/>
    </row>
    <row r="883" spans="14:14" ht="14.25" customHeight="1" x14ac:dyDescent="0.2">
      <c r="N883" s="31"/>
    </row>
    <row r="884" spans="14:14" ht="14.25" customHeight="1" x14ac:dyDescent="0.2">
      <c r="N884" s="31"/>
    </row>
    <row r="885" spans="14:14" ht="14.25" customHeight="1" x14ac:dyDescent="0.2">
      <c r="N885" s="31"/>
    </row>
    <row r="886" spans="14:14" ht="14.25" customHeight="1" x14ac:dyDescent="0.2">
      <c r="N886" s="31"/>
    </row>
    <row r="887" spans="14:14" ht="14.25" customHeight="1" x14ac:dyDescent="0.2">
      <c r="N887" s="31"/>
    </row>
    <row r="888" spans="14:14" ht="14.25" customHeight="1" x14ac:dyDescent="0.2">
      <c r="N888" s="31"/>
    </row>
    <row r="889" spans="14:14" ht="14.25" customHeight="1" x14ac:dyDescent="0.2">
      <c r="N889" s="31"/>
    </row>
    <row r="890" spans="14:14" ht="14.25" customHeight="1" x14ac:dyDescent="0.2">
      <c r="N890" s="31"/>
    </row>
    <row r="891" spans="14:14" ht="14.25" customHeight="1" x14ac:dyDescent="0.2">
      <c r="N891" s="31"/>
    </row>
    <row r="892" spans="14:14" ht="14.25" customHeight="1" x14ac:dyDescent="0.2">
      <c r="N892" s="31"/>
    </row>
    <row r="893" spans="14:14" ht="14.25" customHeight="1" x14ac:dyDescent="0.2">
      <c r="N893" s="31"/>
    </row>
    <row r="894" spans="14:14" ht="14.25" customHeight="1" x14ac:dyDescent="0.2">
      <c r="N894" s="31"/>
    </row>
    <row r="895" spans="14:14" ht="14.25" customHeight="1" x14ac:dyDescent="0.2">
      <c r="N895" s="31"/>
    </row>
    <row r="896" spans="14:14" ht="14.25" customHeight="1" x14ac:dyDescent="0.2">
      <c r="N896" s="31"/>
    </row>
    <row r="897" spans="14:14" ht="14.25" customHeight="1" x14ac:dyDescent="0.2">
      <c r="N897" s="31"/>
    </row>
    <row r="898" spans="14:14" ht="14.25" customHeight="1" x14ac:dyDescent="0.2">
      <c r="N898" s="31"/>
    </row>
    <row r="899" spans="14:14" ht="14.25" customHeight="1" x14ac:dyDescent="0.2">
      <c r="N899" s="31"/>
    </row>
    <row r="900" spans="14:14" ht="14.25" customHeight="1" x14ac:dyDescent="0.2">
      <c r="N900" s="31"/>
    </row>
    <row r="901" spans="14:14" ht="14.25" customHeight="1" x14ac:dyDescent="0.2">
      <c r="N901" s="31"/>
    </row>
    <row r="902" spans="14:14" ht="14.25" customHeight="1" x14ac:dyDescent="0.2">
      <c r="N902" s="31"/>
    </row>
    <row r="903" spans="14:14" ht="14.25" customHeight="1" x14ac:dyDescent="0.2">
      <c r="N903" s="31"/>
    </row>
    <row r="904" spans="14:14" ht="14.25" customHeight="1" x14ac:dyDescent="0.2">
      <c r="N904" s="31"/>
    </row>
    <row r="905" spans="14:14" ht="14.25" customHeight="1" x14ac:dyDescent="0.2">
      <c r="N905" s="31"/>
    </row>
    <row r="906" spans="14:14" ht="14.25" customHeight="1" x14ac:dyDescent="0.2">
      <c r="N906" s="31"/>
    </row>
    <row r="907" spans="14:14" ht="14.25" customHeight="1" x14ac:dyDescent="0.2">
      <c r="N907" s="31"/>
    </row>
    <row r="908" spans="14:14" ht="14.25" customHeight="1" x14ac:dyDescent="0.2">
      <c r="N908" s="31"/>
    </row>
    <row r="909" spans="14:14" ht="14.25" customHeight="1" x14ac:dyDescent="0.2">
      <c r="N909" s="31"/>
    </row>
    <row r="910" spans="14:14" ht="14.25" customHeight="1" x14ac:dyDescent="0.2">
      <c r="N910" s="31"/>
    </row>
    <row r="911" spans="14:14" ht="14.25" customHeight="1" x14ac:dyDescent="0.2">
      <c r="N911" s="31"/>
    </row>
    <row r="912" spans="14:14" ht="14.25" customHeight="1" x14ac:dyDescent="0.2">
      <c r="N912" s="31"/>
    </row>
    <row r="913" spans="14:14" ht="14.25" customHeight="1" x14ac:dyDescent="0.2">
      <c r="N913" s="31"/>
    </row>
    <row r="914" spans="14:14" ht="14.25" customHeight="1" x14ac:dyDescent="0.2">
      <c r="N914" s="31"/>
    </row>
    <row r="915" spans="14:14" ht="14.25" customHeight="1" x14ac:dyDescent="0.2">
      <c r="N915" s="31"/>
    </row>
    <row r="916" spans="14:14" ht="14.25" customHeight="1" x14ac:dyDescent="0.2">
      <c r="N916" s="31"/>
    </row>
    <row r="917" spans="14:14" ht="14.25" customHeight="1" x14ac:dyDescent="0.2">
      <c r="N917" s="31"/>
    </row>
    <row r="918" spans="14:14" ht="14.25" customHeight="1" x14ac:dyDescent="0.2">
      <c r="N918" s="31"/>
    </row>
    <row r="919" spans="14:14" ht="14.25" customHeight="1" x14ac:dyDescent="0.2">
      <c r="N919" s="31"/>
    </row>
    <row r="920" spans="14:14" ht="14.25" customHeight="1" x14ac:dyDescent="0.2">
      <c r="N920" s="31"/>
    </row>
    <row r="921" spans="14:14" ht="14.25" customHeight="1" x14ac:dyDescent="0.2">
      <c r="N921" s="31"/>
    </row>
    <row r="922" spans="14:14" ht="14.25" customHeight="1" x14ac:dyDescent="0.2">
      <c r="N922" s="31"/>
    </row>
    <row r="923" spans="14:14" ht="14.25" customHeight="1" x14ac:dyDescent="0.2">
      <c r="N923" s="31"/>
    </row>
    <row r="924" spans="14:14" ht="14.25" customHeight="1" x14ac:dyDescent="0.2">
      <c r="N924" s="31"/>
    </row>
    <row r="925" spans="14:14" ht="14.25" customHeight="1" x14ac:dyDescent="0.2">
      <c r="N925" s="31"/>
    </row>
    <row r="926" spans="14:14" ht="14.25" customHeight="1" x14ac:dyDescent="0.2">
      <c r="N926" s="31"/>
    </row>
    <row r="927" spans="14:14" ht="14.25" customHeight="1" x14ac:dyDescent="0.2">
      <c r="N927" s="31"/>
    </row>
    <row r="928" spans="14:14" ht="14.25" customHeight="1" x14ac:dyDescent="0.2">
      <c r="N928" s="31"/>
    </row>
    <row r="929" spans="14:14" ht="14.25" customHeight="1" x14ac:dyDescent="0.2">
      <c r="N929" s="31"/>
    </row>
    <row r="930" spans="14:14" ht="14.25" customHeight="1" x14ac:dyDescent="0.2">
      <c r="N930" s="31"/>
    </row>
    <row r="931" spans="14:14" ht="14.25" customHeight="1" x14ac:dyDescent="0.2">
      <c r="N931" s="31"/>
    </row>
    <row r="932" spans="14:14" ht="14.25" customHeight="1" x14ac:dyDescent="0.2">
      <c r="N932" s="31"/>
    </row>
    <row r="933" spans="14:14" ht="14.25" customHeight="1" x14ac:dyDescent="0.2">
      <c r="N933" s="31"/>
    </row>
    <row r="934" spans="14:14" ht="14.25" customHeight="1" x14ac:dyDescent="0.2">
      <c r="N934" s="31"/>
    </row>
    <row r="935" spans="14:14" ht="14.25" customHeight="1" x14ac:dyDescent="0.2">
      <c r="N935" s="31"/>
    </row>
    <row r="936" spans="14:14" ht="14.25" customHeight="1" x14ac:dyDescent="0.2">
      <c r="N936" s="31"/>
    </row>
    <row r="937" spans="14:14" ht="14.25" customHeight="1" x14ac:dyDescent="0.2">
      <c r="N937" s="31"/>
    </row>
    <row r="938" spans="14:14" ht="14.25" customHeight="1" x14ac:dyDescent="0.2">
      <c r="N938" s="31"/>
    </row>
    <row r="939" spans="14:14" ht="14.25" customHeight="1" x14ac:dyDescent="0.2">
      <c r="N939" s="31"/>
    </row>
    <row r="940" spans="14:14" ht="14.25" customHeight="1" x14ac:dyDescent="0.2">
      <c r="N940" s="31"/>
    </row>
    <row r="941" spans="14:14" ht="14.25" customHeight="1" x14ac:dyDescent="0.2">
      <c r="N941" s="31"/>
    </row>
    <row r="942" spans="14:14" ht="14.25" customHeight="1" x14ac:dyDescent="0.2">
      <c r="N942" s="31"/>
    </row>
    <row r="943" spans="14:14" ht="14.25" customHeight="1" x14ac:dyDescent="0.2">
      <c r="N943" s="31"/>
    </row>
    <row r="944" spans="14:14" ht="14.25" customHeight="1" x14ac:dyDescent="0.2">
      <c r="N944" s="31"/>
    </row>
    <row r="945" spans="14:14" ht="14.25" customHeight="1" x14ac:dyDescent="0.2">
      <c r="N945" s="31"/>
    </row>
    <row r="946" spans="14:14" ht="14.25" customHeight="1" x14ac:dyDescent="0.2">
      <c r="N946" s="31"/>
    </row>
    <row r="947" spans="14:14" ht="14.25" customHeight="1" x14ac:dyDescent="0.2">
      <c r="N947" s="31"/>
    </row>
    <row r="948" spans="14:14" ht="14.25" customHeight="1" x14ac:dyDescent="0.2">
      <c r="N948" s="31"/>
    </row>
    <row r="949" spans="14:14" ht="14.25" customHeight="1" x14ac:dyDescent="0.2">
      <c r="N949" s="31"/>
    </row>
    <row r="950" spans="14:14" ht="14.25" customHeight="1" x14ac:dyDescent="0.2">
      <c r="N950" s="31"/>
    </row>
    <row r="951" spans="14:14" ht="14.25" customHeight="1" x14ac:dyDescent="0.2">
      <c r="N951" s="31"/>
    </row>
    <row r="952" spans="14:14" ht="14.25" customHeight="1" x14ac:dyDescent="0.2">
      <c r="N952" s="31"/>
    </row>
    <row r="953" spans="14:14" ht="14.25" customHeight="1" x14ac:dyDescent="0.2">
      <c r="N953" s="31"/>
    </row>
    <row r="954" spans="14:14" ht="14.25" customHeight="1" x14ac:dyDescent="0.2">
      <c r="N954" s="31"/>
    </row>
    <row r="955" spans="14:14" ht="14.25" customHeight="1" x14ac:dyDescent="0.2">
      <c r="N955" s="31"/>
    </row>
    <row r="956" spans="14:14" ht="14.25" customHeight="1" x14ac:dyDescent="0.2">
      <c r="N956" s="31"/>
    </row>
    <row r="957" spans="14:14" ht="14.25" customHeight="1" x14ac:dyDescent="0.2">
      <c r="N957" s="31"/>
    </row>
    <row r="958" spans="14:14" ht="14.25" customHeight="1" x14ac:dyDescent="0.2">
      <c r="N958" s="31"/>
    </row>
    <row r="959" spans="14:14" ht="14.25" customHeight="1" x14ac:dyDescent="0.2">
      <c r="N959" s="31"/>
    </row>
    <row r="960" spans="14:14" ht="14.25" customHeight="1" x14ac:dyDescent="0.2">
      <c r="N960" s="31"/>
    </row>
  </sheetData>
  <sheetProtection password="CB9F" sheet="1" objects="1" scenarios="1"/>
  <mergeCells count="6">
    <mergeCell ref="B5:E5"/>
    <mergeCell ref="A1:M1"/>
    <mergeCell ref="H3:K3"/>
    <mergeCell ref="H4:K4"/>
    <mergeCell ref="B3:E3"/>
    <mergeCell ref="B4:E4"/>
  </mergeCells>
  <conditionalFormatting sqref="B25:M27 B19:M21 B23:N23 H3:H4 B15:M17 B13">
    <cfRule type="cellIs" dxfId="96" priority="5" operator="equal">
      <formula>""</formula>
    </cfRule>
  </conditionalFormatting>
  <conditionalFormatting sqref="B23:N23 H3:H4 B25:M27 B13 B15:M17 B19:M21">
    <cfRule type="cellIs" dxfId="95" priority="4" operator="equal">
      <formula>""</formula>
    </cfRule>
  </conditionalFormatting>
  <conditionalFormatting sqref="B3:B4">
    <cfRule type="cellIs" dxfId="94" priority="3" operator="equal">
      <formula>""</formula>
    </cfRule>
  </conditionalFormatting>
  <conditionalFormatting sqref="B5">
    <cfRule type="cellIs" dxfId="93" priority="2" operator="equal">
      <formula>""</formula>
    </cfRule>
  </conditionalFormatting>
  <conditionalFormatting sqref="N3">
    <cfRule type="cellIs" dxfId="92" priority="1" operator="equal">
      <formula>""</formula>
    </cfRule>
  </conditionalFormatting>
  <dataValidations disablePrompts="1" count="2">
    <dataValidation type="whole" operator="greaterThanOrEqual" allowBlank="1" showInputMessage="1" showErrorMessage="1" sqref="B13:N28" xr:uid="{6CF3FFAE-3B80-48EE-9768-E1A3DB03FC29}">
      <formula1>0</formula1>
    </dataValidation>
    <dataValidation type="decimal" operator="greaterThanOrEqual" allowBlank="1" showInputMessage="1" showErrorMessage="1" sqref="H5 N3" xr:uid="{FC748EEB-BB5D-42C3-B7DA-7CFC44DA06BC}">
      <formula1>0</formula1>
    </dataValidation>
  </dataValidations>
  <pageMargins left="0.45" right="0.45" top="0.5" bottom="0.5" header="0.3" footer="0.3"/>
  <pageSetup scale="73" fitToHeight="0" orientation="landscape" r:id="rId1"/>
  <headerFooter>
    <oddHeader xml:space="preserve">&amp;L </oddHeader>
    <oddFooter>&amp;LForm 606 (Effective July 2013) &amp;CPage &amp;P of &amp;N</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2D2C8A-77A6-4426-B020-E1BF375C4264}">
  <sheetPr codeName="Sheet7">
    <pageSetUpPr fitToPage="1"/>
  </sheetPr>
  <dimension ref="A1:N960"/>
  <sheetViews>
    <sheetView view="pageLayout" zoomScale="80" zoomScaleNormal="100" zoomScalePageLayoutView="80" workbookViewId="0">
      <selection activeCell="A3" sqref="A3"/>
    </sheetView>
  </sheetViews>
  <sheetFormatPr defaultRowHeight="14.25" customHeight="1" x14ac:dyDescent="0.2"/>
  <cols>
    <col min="1" max="1" width="26.28515625" style="31" bestFit="1" customWidth="1"/>
    <col min="2" max="13" width="11.42578125" style="31" bestFit="1" customWidth="1"/>
    <col min="14" max="14" width="12.42578125" style="32" bestFit="1" customWidth="1"/>
    <col min="15" max="15" width="9.42578125" style="31" bestFit="1" customWidth="1"/>
    <col min="16" max="17" width="9.140625" style="31"/>
    <col min="18" max="18" width="11" style="31" bestFit="1" customWidth="1"/>
    <col min="19" max="16384" width="9.140625" style="31"/>
  </cols>
  <sheetData>
    <row r="1" spans="1:14" customFormat="1" ht="18" x14ac:dyDescent="0.25">
      <c r="A1" s="151" t="s">
        <v>144</v>
      </c>
      <c r="B1" s="151"/>
      <c r="C1" s="151"/>
      <c r="D1" s="151"/>
      <c r="E1" s="151"/>
      <c r="F1" s="151"/>
      <c r="G1" s="151"/>
      <c r="H1" s="151"/>
      <c r="I1" s="151"/>
      <c r="J1" s="151"/>
      <c r="K1" s="151"/>
      <c r="L1" s="151"/>
      <c r="M1" s="151"/>
    </row>
    <row r="2" spans="1:14" customFormat="1" ht="18" x14ac:dyDescent="0.25">
      <c r="A2" s="41"/>
      <c r="B2" s="41"/>
      <c r="C2" s="41"/>
      <c r="D2" s="41"/>
      <c r="E2" s="41"/>
      <c r="F2" s="41"/>
      <c r="G2" s="41"/>
      <c r="H2" s="41"/>
      <c r="I2" s="41"/>
      <c r="J2" s="41"/>
      <c r="K2" s="41"/>
      <c r="L2" s="41"/>
      <c r="M2" s="41"/>
    </row>
    <row r="3" spans="1:14" ht="13.5" thickBot="1" x14ac:dyDescent="0.25">
      <c r="A3" s="42" t="s">
        <v>133</v>
      </c>
      <c r="B3" s="150"/>
      <c r="C3" s="150"/>
      <c r="D3" s="150"/>
      <c r="E3" s="150"/>
      <c r="F3" s="35"/>
      <c r="G3" s="91" t="s">
        <v>148</v>
      </c>
      <c r="H3" s="150"/>
      <c r="I3" s="150"/>
      <c r="J3" s="150"/>
      <c r="K3" s="150"/>
      <c r="L3" s="35"/>
      <c r="M3" s="91" t="s">
        <v>100</v>
      </c>
      <c r="N3" s="90">
        <v>0</v>
      </c>
    </row>
    <row r="4" spans="1:14" ht="14.25" customHeight="1" thickBot="1" x14ac:dyDescent="0.25">
      <c r="A4" s="42" t="s">
        <v>90</v>
      </c>
      <c r="B4" s="152"/>
      <c r="C4" s="152"/>
      <c r="D4" s="152"/>
      <c r="E4" s="152"/>
      <c r="F4" s="35"/>
      <c r="G4" s="91" t="s">
        <v>128</v>
      </c>
      <c r="H4" s="152"/>
      <c r="I4" s="152"/>
      <c r="J4" s="152"/>
      <c r="K4" s="152"/>
      <c r="L4" s="35"/>
      <c r="M4" s="35"/>
      <c r="N4" s="35"/>
    </row>
    <row r="5" spans="1:14" ht="14.25" customHeight="1" thickBot="1" x14ac:dyDescent="0.25">
      <c r="A5" s="42" t="s">
        <v>99</v>
      </c>
      <c r="B5" s="150"/>
      <c r="C5" s="150"/>
      <c r="D5" s="150"/>
      <c r="E5" s="150"/>
      <c r="F5" s="35"/>
      <c r="G5" s="91" t="s">
        <v>129</v>
      </c>
      <c r="H5" s="144"/>
      <c r="I5" s="40" t="s">
        <v>130</v>
      </c>
      <c r="J5" s="144"/>
      <c r="K5" s="35"/>
      <c r="L5" s="35"/>
      <c r="M5" s="35"/>
      <c r="N5" s="35"/>
    </row>
    <row r="7" spans="1:14" ht="25.5" x14ac:dyDescent="0.2">
      <c r="B7" s="17" t="s">
        <v>101</v>
      </c>
      <c r="C7" s="17" t="s">
        <v>102</v>
      </c>
      <c r="D7" s="17" t="s">
        <v>103</v>
      </c>
      <c r="E7" s="17" t="s">
        <v>104</v>
      </c>
      <c r="F7" s="17" t="s">
        <v>105</v>
      </c>
      <c r="G7" s="17" t="s">
        <v>106</v>
      </c>
      <c r="H7" s="17" t="s">
        <v>107</v>
      </c>
      <c r="I7" s="17" t="s">
        <v>108</v>
      </c>
      <c r="J7" s="17" t="s">
        <v>109</v>
      </c>
      <c r="K7" s="17" t="s">
        <v>110</v>
      </c>
      <c r="L7" s="17" t="s">
        <v>111</v>
      </c>
      <c r="M7" s="17" t="s">
        <v>112</v>
      </c>
      <c r="N7" s="18" t="s">
        <v>17</v>
      </c>
    </row>
    <row r="8" spans="1:14" ht="14.25" customHeight="1" x14ac:dyDescent="0.2">
      <c r="A8" s="16" t="s">
        <v>113</v>
      </c>
      <c r="B8" s="19">
        <f t="shared" ref="B8:M8" si="0">+$N$3*(B23-B20-B16-B26)</f>
        <v>0</v>
      </c>
      <c r="C8" s="19">
        <f t="shared" si="0"/>
        <v>0</v>
      </c>
      <c r="D8" s="19">
        <f t="shared" si="0"/>
        <v>0</v>
      </c>
      <c r="E8" s="19">
        <f t="shared" si="0"/>
        <v>0</v>
      </c>
      <c r="F8" s="19">
        <f t="shared" si="0"/>
        <v>0</v>
      </c>
      <c r="G8" s="19">
        <f t="shared" si="0"/>
        <v>0</v>
      </c>
      <c r="H8" s="19">
        <f t="shared" si="0"/>
        <v>0</v>
      </c>
      <c r="I8" s="19">
        <f t="shared" si="0"/>
        <v>0</v>
      </c>
      <c r="J8" s="19">
        <f t="shared" si="0"/>
        <v>0</v>
      </c>
      <c r="K8" s="19">
        <f t="shared" si="0"/>
        <v>0</v>
      </c>
      <c r="L8" s="19">
        <f t="shared" si="0"/>
        <v>0</v>
      </c>
      <c r="M8" s="19">
        <f t="shared" si="0"/>
        <v>0</v>
      </c>
      <c r="N8" s="20">
        <f>SUM(B8:M8)</f>
        <v>0</v>
      </c>
    </row>
    <row r="11" spans="1:14" s="32" customFormat="1" ht="25.5" x14ac:dyDescent="0.2">
      <c r="A11" s="18"/>
      <c r="B11" s="21" t="s">
        <v>101</v>
      </c>
      <c r="C11" s="22" t="s">
        <v>102</v>
      </c>
      <c r="D11" s="22" t="s">
        <v>103</v>
      </c>
      <c r="E11" s="22" t="s">
        <v>104</v>
      </c>
      <c r="F11" s="22" t="s">
        <v>105</v>
      </c>
      <c r="G11" s="22" t="s">
        <v>106</v>
      </c>
      <c r="H11" s="22" t="s">
        <v>107</v>
      </c>
      <c r="I11" s="22" t="s">
        <v>108</v>
      </c>
      <c r="J11" s="22" t="s">
        <v>109</v>
      </c>
      <c r="K11" s="22" t="s">
        <v>110</v>
      </c>
      <c r="L11" s="22" t="s">
        <v>111</v>
      </c>
      <c r="M11" s="22" t="s">
        <v>112</v>
      </c>
      <c r="N11" s="23" t="s">
        <v>17</v>
      </c>
    </row>
    <row r="12" spans="1:14" s="32" customFormat="1" ht="14.25" customHeight="1" x14ac:dyDescent="0.2">
      <c r="A12" s="24"/>
      <c r="B12" s="24">
        <v>1</v>
      </c>
      <c r="C12" s="24">
        <v>2</v>
      </c>
      <c r="D12" s="24">
        <v>3</v>
      </c>
      <c r="E12" s="24">
        <v>4</v>
      </c>
      <c r="F12" s="24">
        <v>5</v>
      </c>
      <c r="G12" s="24">
        <v>6</v>
      </c>
      <c r="H12" s="24">
        <v>7</v>
      </c>
      <c r="I12" s="24">
        <v>8</v>
      </c>
      <c r="J12" s="24">
        <v>9</v>
      </c>
      <c r="K12" s="24">
        <v>10</v>
      </c>
      <c r="L12" s="24">
        <v>11</v>
      </c>
      <c r="M12" s="24">
        <v>12</v>
      </c>
      <c r="N12" s="24">
        <v>13</v>
      </c>
    </row>
    <row r="13" spans="1:14" ht="14.25" customHeight="1" x14ac:dyDescent="0.2">
      <c r="A13" s="25" t="s">
        <v>114</v>
      </c>
      <c r="B13" s="142"/>
      <c r="C13" s="34">
        <f t="shared" ref="C13:M13" si="1">B29</f>
        <v>0</v>
      </c>
      <c r="D13" s="34">
        <f t="shared" si="1"/>
        <v>0</v>
      </c>
      <c r="E13" s="34">
        <f t="shared" si="1"/>
        <v>0</v>
      </c>
      <c r="F13" s="34">
        <f t="shared" si="1"/>
        <v>0</v>
      </c>
      <c r="G13" s="34">
        <f t="shared" si="1"/>
        <v>0</v>
      </c>
      <c r="H13" s="34">
        <f t="shared" si="1"/>
        <v>0</v>
      </c>
      <c r="I13" s="34">
        <f t="shared" si="1"/>
        <v>0</v>
      </c>
      <c r="J13" s="34">
        <f t="shared" si="1"/>
        <v>0</v>
      </c>
      <c r="K13" s="34">
        <f t="shared" si="1"/>
        <v>0</v>
      </c>
      <c r="L13" s="34">
        <f t="shared" si="1"/>
        <v>0</v>
      </c>
      <c r="M13" s="34">
        <f t="shared" si="1"/>
        <v>0</v>
      </c>
      <c r="N13" s="34">
        <f>B13</f>
        <v>0</v>
      </c>
    </row>
    <row r="14" spans="1:14" s="32" customFormat="1" ht="14.25" customHeight="1" x14ac:dyDescent="0.2">
      <c r="A14" s="33"/>
      <c r="B14" s="34"/>
      <c r="C14" s="34"/>
      <c r="D14" s="34"/>
      <c r="E14" s="34"/>
      <c r="F14" s="34"/>
      <c r="G14" s="34"/>
      <c r="H14" s="34"/>
      <c r="I14" s="34"/>
      <c r="J14" s="34"/>
      <c r="K14" s="34"/>
      <c r="L14" s="34"/>
      <c r="M14" s="34"/>
      <c r="N14" s="34"/>
    </row>
    <row r="15" spans="1:14" ht="14.25" customHeight="1" x14ac:dyDescent="0.2">
      <c r="A15" s="26" t="s">
        <v>115</v>
      </c>
      <c r="B15" s="142"/>
      <c r="C15" s="142"/>
      <c r="D15" s="142"/>
      <c r="E15" s="142"/>
      <c r="F15" s="142"/>
      <c r="G15" s="142"/>
      <c r="H15" s="142"/>
      <c r="I15" s="142"/>
      <c r="J15" s="142"/>
      <c r="K15" s="142"/>
      <c r="L15" s="142"/>
      <c r="M15" s="142"/>
      <c r="N15" s="34">
        <f>SUM(B15:M15)</f>
        <v>0</v>
      </c>
    </row>
    <row r="16" spans="1:14" ht="14.25" customHeight="1" x14ac:dyDescent="0.2">
      <c r="A16" s="27" t="s">
        <v>116</v>
      </c>
      <c r="B16" s="142"/>
      <c r="C16" s="142"/>
      <c r="D16" s="142"/>
      <c r="E16" s="142"/>
      <c r="F16" s="142"/>
      <c r="G16" s="142"/>
      <c r="H16" s="142"/>
      <c r="I16" s="142"/>
      <c r="J16" s="142"/>
      <c r="K16" s="142"/>
      <c r="L16" s="142"/>
      <c r="M16" s="142"/>
      <c r="N16" s="34">
        <f>SUM(B16:M16)</f>
        <v>0</v>
      </c>
    </row>
    <row r="17" spans="1:14" s="32" customFormat="1" ht="14.25" customHeight="1" x14ac:dyDescent="0.2">
      <c r="A17" s="25" t="s">
        <v>117</v>
      </c>
      <c r="B17" s="28">
        <f t="shared" ref="B17:N17" si="2">SUM(B15:B16)</f>
        <v>0</v>
      </c>
      <c r="C17" s="28">
        <f t="shared" si="2"/>
        <v>0</v>
      </c>
      <c r="D17" s="28">
        <f t="shared" si="2"/>
        <v>0</v>
      </c>
      <c r="E17" s="28">
        <f t="shared" si="2"/>
        <v>0</v>
      </c>
      <c r="F17" s="28">
        <f t="shared" si="2"/>
        <v>0</v>
      </c>
      <c r="G17" s="28">
        <f t="shared" si="2"/>
        <v>0</v>
      </c>
      <c r="H17" s="28">
        <f t="shared" si="2"/>
        <v>0</v>
      </c>
      <c r="I17" s="28">
        <f t="shared" si="2"/>
        <v>0</v>
      </c>
      <c r="J17" s="28">
        <f t="shared" si="2"/>
        <v>0</v>
      </c>
      <c r="K17" s="28">
        <f t="shared" si="2"/>
        <v>0</v>
      </c>
      <c r="L17" s="28">
        <f t="shared" si="2"/>
        <v>0</v>
      </c>
      <c r="M17" s="28">
        <f t="shared" si="2"/>
        <v>0</v>
      </c>
      <c r="N17" s="29">
        <f t="shared" si="2"/>
        <v>0</v>
      </c>
    </row>
    <row r="18" spans="1:14" s="32" customFormat="1" ht="14.25" customHeight="1" x14ac:dyDescent="0.2">
      <c r="A18" s="33"/>
      <c r="B18" s="34"/>
      <c r="C18" s="34"/>
      <c r="D18" s="34"/>
      <c r="E18" s="34"/>
      <c r="F18" s="34"/>
      <c r="G18" s="34"/>
      <c r="H18" s="34"/>
      <c r="I18" s="34"/>
      <c r="J18" s="34"/>
      <c r="K18" s="34"/>
      <c r="L18" s="34"/>
      <c r="M18" s="34"/>
      <c r="N18" s="34"/>
    </row>
    <row r="19" spans="1:14" ht="14.25" customHeight="1" x14ac:dyDescent="0.2">
      <c r="A19" s="26" t="s">
        <v>118</v>
      </c>
      <c r="B19" s="142"/>
      <c r="C19" s="142"/>
      <c r="D19" s="142"/>
      <c r="E19" s="142"/>
      <c r="F19" s="142"/>
      <c r="G19" s="142"/>
      <c r="H19" s="142"/>
      <c r="I19" s="142"/>
      <c r="J19" s="142"/>
      <c r="K19" s="142"/>
      <c r="L19" s="142"/>
      <c r="M19" s="142"/>
      <c r="N19" s="34">
        <f>SUM(B19:M19)</f>
        <v>0</v>
      </c>
    </row>
    <row r="20" spans="1:14" ht="14.25" customHeight="1" x14ac:dyDescent="0.2">
      <c r="A20" s="27" t="s">
        <v>119</v>
      </c>
      <c r="B20" s="142"/>
      <c r="C20" s="142"/>
      <c r="D20" s="142"/>
      <c r="E20" s="142"/>
      <c r="F20" s="142"/>
      <c r="G20" s="142"/>
      <c r="H20" s="142"/>
      <c r="I20" s="142"/>
      <c r="J20" s="142"/>
      <c r="K20" s="142"/>
      <c r="L20" s="142"/>
      <c r="M20" s="142"/>
      <c r="N20" s="34">
        <f>SUM(B20:M20)</f>
        <v>0</v>
      </c>
    </row>
    <row r="21" spans="1:14" s="32" customFormat="1" ht="14.25" customHeight="1" x14ac:dyDescent="0.2">
      <c r="A21" s="25" t="s">
        <v>120</v>
      </c>
      <c r="B21" s="28">
        <f>SUM(B19:B20)</f>
        <v>0</v>
      </c>
      <c r="C21" s="28">
        <f t="shared" ref="C21:N21" si="3">SUM(C19:C20)</f>
        <v>0</v>
      </c>
      <c r="D21" s="28">
        <f t="shared" si="3"/>
        <v>0</v>
      </c>
      <c r="E21" s="28">
        <f t="shared" si="3"/>
        <v>0</v>
      </c>
      <c r="F21" s="28">
        <f>SUM(F19:F20)</f>
        <v>0</v>
      </c>
      <c r="G21" s="28">
        <f t="shared" si="3"/>
        <v>0</v>
      </c>
      <c r="H21" s="28">
        <f t="shared" si="3"/>
        <v>0</v>
      </c>
      <c r="I21" s="28">
        <f t="shared" si="3"/>
        <v>0</v>
      </c>
      <c r="J21" s="28">
        <f t="shared" si="3"/>
        <v>0</v>
      </c>
      <c r="K21" s="28">
        <f t="shared" si="3"/>
        <v>0</v>
      </c>
      <c r="L21" s="28">
        <f t="shared" si="3"/>
        <v>0</v>
      </c>
      <c r="M21" s="28">
        <f t="shared" si="3"/>
        <v>0</v>
      </c>
      <c r="N21" s="29">
        <f t="shared" si="3"/>
        <v>0</v>
      </c>
    </row>
    <row r="22" spans="1:14" s="32" customFormat="1" ht="14.25" customHeight="1" x14ac:dyDescent="0.2">
      <c r="A22" s="33"/>
      <c r="B22" s="34"/>
      <c r="C22" s="34"/>
      <c r="D22" s="34"/>
      <c r="E22" s="34"/>
      <c r="F22" s="34"/>
      <c r="G22" s="34"/>
      <c r="H22" s="34"/>
      <c r="I22" s="34"/>
      <c r="J22" s="34"/>
      <c r="K22" s="34"/>
      <c r="L22" s="34"/>
      <c r="M22" s="34"/>
      <c r="N22" s="34"/>
    </row>
    <row r="23" spans="1:14" s="32" customFormat="1" ht="14.25" customHeight="1" x14ac:dyDescent="0.2">
      <c r="A23" s="25" t="s">
        <v>121</v>
      </c>
      <c r="B23" s="28">
        <f t="shared" ref="B23:N23" si="4">SUM(B13,B17,B21)</f>
        <v>0</v>
      </c>
      <c r="C23" s="28">
        <f t="shared" si="4"/>
        <v>0</v>
      </c>
      <c r="D23" s="28">
        <f t="shared" si="4"/>
        <v>0</v>
      </c>
      <c r="E23" s="28">
        <f t="shared" si="4"/>
        <v>0</v>
      </c>
      <c r="F23" s="28">
        <f t="shared" si="4"/>
        <v>0</v>
      </c>
      <c r="G23" s="28">
        <f t="shared" si="4"/>
        <v>0</v>
      </c>
      <c r="H23" s="28">
        <f t="shared" si="4"/>
        <v>0</v>
      </c>
      <c r="I23" s="28">
        <f t="shared" si="4"/>
        <v>0</v>
      </c>
      <c r="J23" s="28">
        <f t="shared" si="4"/>
        <v>0</v>
      </c>
      <c r="K23" s="28">
        <f t="shared" si="4"/>
        <v>0</v>
      </c>
      <c r="L23" s="28">
        <f t="shared" si="4"/>
        <v>0</v>
      </c>
      <c r="M23" s="28">
        <f t="shared" si="4"/>
        <v>0</v>
      </c>
      <c r="N23" s="29">
        <f t="shared" si="4"/>
        <v>0</v>
      </c>
    </row>
    <row r="24" spans="1:14" s="32" customFormat="1" ht="14.25" customHeight="1" x14ac:dyDescent="0.2">
      <c r="A24" s="33"/>
      <c r="B24" s="34"/>
      <c r="C24" s="34"/>
      <c r="D24" s="34"/>
      <c r="E24" s="34"/>
      <c r="F24" s="34"/>
      <c r="G24" s="34"/>
      <c r="H24" s="34"/>
      <c r="I24" s="34"/>
      <c r="J24" s="34"/>
      <c r="K24" s="34"/>
      <c r="L24" s="34"/>
      <c r="M24" s="34"/>
      <c r="N24" s="34"/>
    </row>
    <row r="25" spans="1:14" ht="14.25" customHeight="1" x14ac:dyDescent="0.2">
      <c r="A25" s="26" t="s">
        <v>122</v>
      </c>
      <c r="B25" s="142"/>
      <c r="C25" s="142"/>
      <c r="D25" s="142"/>
      <c r="E25" s="142"/>
      <c r="F25" s="142"/>
      <c r="G25" s="142"/>
      <c r="H25" s="142"/>
      <c r="I25" s="142"/>
      <c r="J25" s="142"/>
      <c r="K25" s="142"/>
      <c r="L25" s="142"/>
      <c r="M25" s="142"/>
      <c r="N25" s="34">
        <f>SUM(B25:M25)</f>
        <v>0</v>
      </c>
    </row>
    <row r="26" spans="1:14" ht="14.25" customHeight="1" x14ac:dyDescent="0.2">
      <c r="A26" s="27" t="s">
        <v>145</v>
      </c>
      <c r="B26" s="142"/>
      <c r="C26" s="142"/>
      <c r="D26" s="142"/>
      <c r="E26" s="142"/>
      <c r="F26" s="142"/>
      <c r="G26" s="142"/>
      <c r="H26" s="142"/>
      <c r="I26" s="142"/>
      <c r="J26" s="142"/>
      <c r="K26" s="142"/>
      <c r="L26" s="142"/>
      <c r="M26" s="142"/>
      <c r="N26" s="34">
        <f>SUM(B26:M26)</f>
        <v>0</v>
      </c>
    </row>
    <row r="27" spans="1:14" ht="14.25" customHeight="1" x14ac:dyDescent="0.2">
      <c r="A27" s="27" t="s">
        <v>123</v>
      </c>
      <c r="B27" s="142"/>
      <c r="C27" s="142"/>
      <c r="D27" s="142"/>
      <c r="E27" s="142"/>
      <c r="F27" s="142"/>
      <c r="G27" s="142"/>
      <c r="H27" s="142"/>
      <c r="I27" s="142"/>
      <c r="J27" s="142"/>
      <c r="K27" s="142"/>
      <c r="L27" s="142"/>
      <c r="M27" s="142"/>
      <c r="N27" s="34">
        <f>SUM(B27:M27)</f>
        <v>0</v>
      </c>
    </row>
    <row r="28" spans="1:14" s="32" customFormat="1" ht="14.25" customHeight="1" x14ac:dyDescent="0.2">
      <c r="A28" s="33"/>
      <c r="B28" s="34"/>
      <c r="C28" s="34"/>
      <c r="D28" s="34"/>
      <c r="E28" s="34"/>
      <c r="F28" s="34"/>
      <c r="G28" s="34"/>
      <c r="H28" s="34"/>
      <c r="I28" s="34"/>
      <c r="J28" s="34"/>
      <c r="K28" s="34"/>
      <c r="L28" s="34"/>
      <c r="M28" s="34"/>
      <c r="N28" s="34"/>
    </row>
    <row r="29" spans="1:14" s="32" customFormat="1" ht="14.25" customHeight="1" x14ac:dyDescent="0.2">
      <c r="A29" s="25" t="s">
        <v>124</v>
      </c>
      <c r="B29" s="28">
        <f t="shared" ref="B29:N29" si="5">(B23-SUM(B25:B27))</f>
        <v>0</v>
      </c>
      <c r="C29" s="28">
        <f t="shared" si="5"/>
        <v>0</v>
      </c>
      <c r="D29" s="28">
        <f t="shared" si="5"/>
        <v>0</v>
      </c>
      <c r="E29" s="28">
        <f t="shared" si="5"/>
        <v>0</v>
      </c>
      <c r="F29" s="28">
        <f t="shared" si="5"/>
        <v>0</v>
      </c>
      <c r="G29" s="28">
        <f t="shared" si="5"/>
        <v>0</v>
      </c>
      <c r="H29" s="28">
        <f t="shared" si="5"/>
        <v>0</v>
      </c>
      <c r="I29" s="28">
        <f t="shared" si="5"/>
        <v>0</v>
      </c>
      <c r="J29" s="28">
        <f t="shared" si="5"/>
        <v>0</v>
      </c>
      <c r="K29" s="28">
        <f t="shared" si="5"/>
        <v>0</v>
      </c>
      <c r="L29" s="28">
        <f t="shared" si="5"/>
        <v>0</v>
      </c>
      <c r="M29" s="28">
        <f t="shared" si="5"/>
        <v>0</v>
      </c>
      <c r="N29" s="29">
        <f t="shared" si="5"/>
        <v>0</v>
      </c>
    </row>
    <row r="30" spans="1:14" s="32" customFormat="1" ht="14.25" customHeight="1" x14ac:dyDescent="0.2">
      <c r="A30" s="33"/>
      <c r="B30" s="33"/>
      <c r="C30" s="33"/>
      <c r="D30" s="33"/>
      <c r="E30" s="33"/>
      <c r="F30" s="33"/>
      <c r="G30" s="33"/>
      <c r="H30" s="33"/>
      <c r="I30" s="33"/>
      <c r="J30" s="33"/>
      <c r="K30" s="33"/>
      <c r="L30" s="33"/>
      <c r="M30" s="33"/>
      <c r="N30" s="33"/>
    </row>
    <row r="31" spans="1:14" s="32" customFormat="1" ht="14.25" customHeight="1" x14ac:dyDescent="0.2">
      <c r="A31" s="26" t="s">
        <v>125</v>
      </c>
      <c r="B31" s="36">
        <f>IFERROR((B25-B21)/(B13+B17-B26),0)</f>
        <v>0</v>
      </c>
      <c r="C31" s="36">
        <f t="shared" ref="C31:M31" si="6">IFERROR((C25-C21)/(C13+C17-C26),0)</f>
        <v>0</v>
      </c>
      <c r="D31" s="36">
        <f t="shared" si="6"/>
        <v>0</v>
      </c>
      <c r="E31" s="36">
        <f t="shared" si="6"/>
        <v>0</v>
      </c>
      <c r="F31" s="36">
        <f t="shared" si="6"/>
        <v>0</v>
      </c>
      <c r="G31" s="36">
        <f t="shared" si="6"/>
        <v>0</v>
      </c>
      <c r="H31" s="36">
        <f t="shared" si="6"/>
        <v>0</v>
      </c>
      <c r="I31" s="36">
        <f t="shared" si="6"/>
        <v>0</v>
      </c>
      <c r="J31" s="36">
        <f t="shared" si="6"/>
        <v>0</v>
      </c>
      <c r="K31" s="36">
        <f t="shared" si="6"/>
        <v>0</v>
      </c>
      <c r="L31" s="36">
        <f t="shared" si="6"/>
        <v>0</v>
      </c>
      <c r="M31" s="36">
        <f t="shared" si="6"/>
        <v>0</v>
      </c>
      <c r="N31" s="36">
        <f>AVERAGE(B31:M31)</f>
        <v>0</v>
      </c>
    </row>
    <row r="32" spans="1:14" s="32" customFormat="1" ht="14.25" customHeight="1" x14ac:dyDescent="0.2">
      <c r="A32" s="30" t="s">
        <v>126</v>
      </c>
      <c r="B32" s="37">
        <f>IFERROR((SUM($B$25:B$25)-SUM($B$21:B$21))/($B$13+SUM($B$17:B$17)-SUM($B$26:B$26)),0)</f>
        <v>0</v>
      </c>
      <c r="C32" s="37">
        <f>IFERROR((SUM($B$25:C$25)-SUM($B$21:C$21))/($B$13+SUM($B$17:C$17)-SUM($B$26:C$26)),0)</f>
        <v>0</v>
      </c>
      <c r="D32" s="37">
        <f>IFERROR((SUM($B$25:D$25)-SUM($B$21:D$21))/($B$13+SUM($B$17:D$17)-SUM($B$26:D$26)),0)</f>
        <v>0</v>
      </c>
      <c r="E32" s="37">
        <f>IFERROR((SUM($B$25:E$25)-SUM($B$21:E$21))/($B$13+SUM($B$17:E$17)-SUM($B$26:E$26)),0)</f>
        <v>0</v>
      </c>
      <c r="F32" s="37">
        <f>IFERROR((SUM($B$25:F$25)-SUM($B$21:F$21))/($B$13+SUM($B$17:F$17)-SUM($B$26:F$26)),0)</f>
        <v>0</v>
      </c>
      <c r="G32" s="37">
        <f>IFERROR((SUM($B$25:G$25)-SUM($B$21:G$21))/($B$13+SUM($B$17:G$17)-SUM($B$26:G$26)),0)</f>
        <v>0</v>
      </c>
      <c r="H32" s="37">
        <f>IFERROR((SUM($B$25:H$25)-SUM($B$21:H$21))/($B$13+SUM($B$17:H$17)-SUM($B$26:H$26)),0)</f>
        <v>0</v>
      </c>
      <c r="I32" s="37">
        <f>IFERROR((SUM($B$25:I$25)-SUM($B$21:I$21))/($B$13+SUM($B$17:I$17)-SUM($B$26:I$26)),0)</f>
        <v>0</v>
      </c>
      <c r="J32" s="37">
        <f>IFERROR((SUM($B$25:J$25)-SUM($B$21:J$21))/($B$13+SUM($B$17:J$17)-SUM($B$26:J$26)),0)</f>
        <v>0</v>
      </c>
      <c r="K32" s="37">
        <f>IFERROR((SUM($B$25:K$25)-SUM($B$21:K$21))/($B$13+SUM($B$17:K$17)-SUM($B$26:K$26)),0)</f>
        <v>0</v>
      </c>
      <c r="L32" s="37">
        <f>IFERROR((SUM($B$25:L$25)-SUM($B$21:L$21))/($B$13+SUM($B$17:L$17)-SUM($B$26:L$26)),0)</f>
        <v>0</v>
      </c>
      <c r="M32" s="37">
        <f>IFERROR((SUM($B$25:M$25)-SUM($B$21:M$21))/($B$13+SUM($B$17:M$17)-SUM($B$26:M$26)),0)</f>
        <v>0</v>
      </c>
      <c r="N32" s="37">
        <f>M32</f>
        <v>0</v>
      </c>
    </row>
    <row r="33" spans="1:14" s="32" customFormat="1" ht="14.25" customHeight="1" x14ac:dyDescent="0.2">
      <c r="A33" s="33"/>
      <c r="B33" s="33"/>
      <c r="C33" s="33"/>
      <c r="D33" s="33"/>
      <c r="E33" s="33"/>
      <c r="F33" s="33"/>
      <c r="G33" s="33"/>
      <c r="H33" s="33"/>
      <c r="I33" s="33"/>
      <c r="J33" s="33"/>
      <c r="K33" s="33"/>
      <c r="L33" s="33"/>
      <c r="M33" s="33"/>
      <c r="N33" s="33"/>
    </row>
    <row r="34" spans="1:14" s="32" customFormat="1" ht="14.25" customHeight="1" x14ac:dyDescent="0.2">
      <c r="A34" s="25" t="s">
        <v>127</v>
      </c>
      <c r="B34" s="38">
        <f>IF($B$13=0,0,(B29/$B$13)-1)</f>
        <v>0</v>
      </c>
      <c r="C34" s="38">
        <f t="shared" ref="C34:N34" si="7">IF($B$13=0,0,(C29/$B$13)-1)</f>
        <v>0</v>
      </c>
      <c r="D34" s="38">
        <f t="shared" si="7"/>
        <v>0</v>
      </c>
      <c r="E34" s="38">
        <f t="shared" si="7"/>
        <v>0</v>
      </c>
      <c r="F34" s="38">
        <f t="shared" si="7"/>
        <v>0</v>
      </c>
      <c r="G34" s="38">
        <f t="shared" si="7"/>
        <v>0</v>
      </c>
      <c r="H34" s="38">
        <f t="shared" si="7"/>
        <v>0</v>
      </c>
      <c r="I34" s="38">
        <f t="shared" si="7"/>
        <v>0</v>
      </c>
      <c r="J34" s="38">
        <f t="shared" si="7"/>
        <v>0</v>
      </c>
      <c r="K34" s="38">
        <f t="shared" si="7"/>
        <v>0</v>
      </c>
      <c r="L34" s="38">
        <f t="shared" si="7"/>
        <v>0</v>
      </c>
      <c r="M34" s="38">
        <f t="shared" si="7"/>
        <v>0</v>
      </c>
      <c r="N34" s="38">
        <f t="shared" si="7"/>
        <v>0</v>
      </c>
    </row>
    <row r="35" spans="1:14" s="32" customFormat="1" ht="14.25" customHeight="1" x14ac:dyDescent="0.2">
      <c r="A35" s="33"/>
      <c r="B35" s="33"/>
      <c r="C35" s="33"/>
      <c r="D35" s="33"/>
      <c r="E35" s="33"/>
      <c r="F35" s="33"/>
      <c r="G35" s="33"/>
      <c r="H35" s="33"/>
      <c r="I35" s="33"/>
      <c r="J35" s="33"/>
      <c r="K35" s="33"/>
      <c r="L35" s="33"/>
      <c r="M35" s="33"/>
      <c r="N35" s="33"/>
    </row>
    <row r="38" spans="1:14" ht="14.25" customHeight="1" x14ac:dyDescent="0.2">
      <c r="N38" s="31"/>
    </row>
    <row r="39" spans="1:14" ht="14.25" customHeight="1" x14ac:dyDescent="0.2">
      <c r="N39" s="31"/>
    </row>
    <row r="40" spans="1:14" ht="14.25" customHeight="1" x14ac:dyDescent="0.2">
      <c r="N40" s="31"/>
    </row>
    <row r="41" spans="1:14" ht="14.25" customHeight="1" x14ac:dyDescent="0.2">
      <c r="N41" s="31"/>
    </row>
    <row r="42" spans="1:14" ht="14.25" customHeight="1" x14ac:dyDescent="0.2">
      <c r="N42" s="31"/>
    </row>
    <row r="43" spans="1:14" ht="14.25" customHeight="1" x14ac:dyDescent="0.2">
      <c r="N43" s="31"/>
    </row>
    <row r="44" spans="1:14" ht="14.25" customHeight="1" x14ac:dyDescent="0.2">
      <c r="N44" s="31"/>
    </row>
    <row r="45" spans="1:14" ht="14.25" customHeight="1" x14ac:dyDescent="0.2">
      <c r="N45" s="31"/>
    </row>
    <row r="46" spans="1:14" ht="14.25" customHeight="1" x14ac:dyDescent="0.2">
      <c r="N46" s="31"/>
    </row>
    <row r="47" spans="1:14" ht="14.25" customHeight="1" x14ac:dyDescent="0.2">
      <c r="N47" s="31"/>
    </row>
    <row r="48" spans="1:14" ht="14.25" customHeight="1" x14ac:dyDescent="0.2">
      <c r="N48" s="31"/>
    </row>
    <row r="49" spans="14:14" ht="14.25" customHeight="1" x14ac:dyDescent="0.2">
      <c r="N49" s="31"/>
    </row>
    <row r="50" spans="14:14" ht="14.25" customHeight="1" x14ac:dyDescent="0.2">
      <c r="N50" s="31"/>
    </row>
    <row r="51" spans="14:14" ht="14.25" customHeight="1" x14ac:dyDescent="0.2">
      <c r="N51" s="31"/>
    </row>
    <row r="52" spans="14:14" ht="14.25" customHeight="1" x14ac:dyDescent="0.2">
      <c r="N52" s="31"/>
    </row>
    <row r="53" spans="14:14" ht="14.25" customHeight="1" x14ac:dyDescent="0.2">
      <c r="N53" s="31"/>
    </row>
    <row r="54" spans="14:14" ht="14.25" customHeight="1" x14ac:dyDescent="0.2">
      <c r="N54" s="31"/>
    </row>
    <row r="55" spans="14:14" ht="14.25" customHeight="1" x14ac:dyDescent="0.2">
      <c r="N55" s="31"/>
    </row>
    <row r="56" spans="14:14" ht="14.25" customHeight="1" x14ac:dyDescent="0.2">
      <c r="N56" s="31"/>
    </row>
    <row r="57" spans="14:14" ht="14.25" customHeight="1" x14ac:dyDescent="0.2">
      <c r="N57" s="31"/>
    </row>
    <row r="58" spans="14:14" ht="14.25" customHeight="1" x14ac:dyDescent="0.2">
      <c r="N58" s="31"/>
    </row>
    <row r="59" spans="14:14" ht="14.25" customHeight="1" x14ac:dyDescent="0.2">
      <c r="N59" s="31"/>
    </row>
    <row r="60" spans="14:14" ht="14.25" customHeight="1" x14ac:dyDescent="0.2">
      <c r="N60" s="31"/>
    </row>
    <row r="61" spans="14:14" ht="14.25" customHeight="1" x14ac:dyDescent="0.2">
      <c r="N61" s="31"/>
    </row>
    <row r="62" spans="14:14" ht="14.25" customHeight="1" x14ac:dyDescent="0.2">
      <c r="N62" s="31"/>
    </row>
    <row r="63" spans="14:14" ht="14.25" customHeight="1" x14ac:dyDescent="0.2">
      <c r="N63" s="31"/>
    </row>
    <row r="64" spans="14:14" ht="14.25" customHeight="1" x14ac:dyDescent="0.2">
      <c r="N64" s="31"/>
    </row>
    <row r="65" spans="14:14" ht="14.25" customHeight="1" x14ac:dyDescent="0.2">
      <c r="N65" s="31"/>
    </row>
    <row r="66" spans="14:14" ht="14.25" customHeight="1" x14ac:dyDescent="0.2">
      <c r="N66" s="31"/>
    </row>
    <row r="67" spans="14:14" ht="14.25" customHeight="1" x14ac:dyDescent="0.2">
      <c r="N67" s="31"/>
    </row>
    <row r="68" spans="14:14" ht="14.25" customHeight="1" x14ac:dyDescent="0.2">
      <c r="N68" s="31"/>
    </row>
    <row r="69" spans="14:14" ht="14.25" customHeight="1" x14ac:dyDescent="0.2">
      <c r="N69" s="31"/>
    </row>
    <row r="70" spans="14:14" ht="14.25" customHeight="1" x14ac:dyDescent="0.2">
      <c r="N70" s="31"/>
    </row>
    <row r="71" spans="14:14" ht="14.25" customHeight="1" x14ac:dyDescent="0.2">
      <c r="N71" s="31"/>
    </row>
    <row r="72" spans="14:14" ht="14.25" customHeight="1" x14ac:dyDescent="0.2">
      <c r="N72" s="31"/>
    </row>
    <row r="73" spans="14:14" ht="14.25" customHeight="1" x14ac:dyDescent="0.2">
      <c r="N73" s="31"/>
    </row>
    <row r="74" spans="14:14" ht="14.25" customHeight="1" x14ac:dyDescent="0.2">
      <c r="N74" s="31"/>
    </row>
    <row r="75" spans="14:14" ht="14.25" customHeight="1" x14ac:dyDescent="0.2">
      <c r="N75" s="31"/>
    </row>
    <row r="76" spans="14:14" ht="14.25" customHeight="1" x14ac:dyDescent="0.2">
      <c r="N76" s="31"/>
    </row>
    <row r="77" spans="14:14" ht="14.25" customHeight="1" x14ac:dyDescent="0.2">
      <c r="N77" s="31"/>
    </row>
    <row r="78" spans="14:14" ht="14.25" customHeight="1" x14ac:dyDescent="0.2">
      <c r="N78" s="31"/>
    </row>
    <row r="79" spans="14:14" ht="14.25" customHeight="1" x14ac:dyDescent="0.2">
      <c r="N79" s="31"/>
    </row>
    <row r="80" spans="14:14" ht="14.25" customHeight="1" x14ac:dyDescent="0.2">
      <c r="N80" s="31"/>
    </row>
    <row r="81" spans="14:14" ht="14.25" customHeight="1" x14ac:dyDescent="0.2">
      <c r="N81" s="31"/>
    </row>
    <row r="82" spans="14:14" ht="14.25" customHeight="1" x14ac:dyDescent="0.2">
      <c r="N82" s="31"/>
    </row>
    <row r="83" spans="14:14" ht="14.25" customHeight="1" x14ac:dyDescent="0.2">
      <c r="N83" s="31"/>
    </row>
    <row r="84" spans="14:14" ht="14.25" customHeight="1" x14ac:dyDescent="0.2">
      <c r="N84" s="31"/>
    </row>
    <row r="85" spans="14:14" ht="14.25" customHeight="1" x14ac:dyDescent="0.2">
      <c r="N85" s="31"/>
    </row>
    <row r="86" spans="14:14" ht="14.25" customHeight="1" x14ac:dyDescent="0.2">
      <c r="N86" s="31"/>
    </row>
    <row r="87" spans="14:14" ht="14.25" customHeight="1" x14ac:dyDescent="0.2">
      <c r="N87" s="31"/>
    </row>
    <row r="88" spans="14:14" ht="14.25" customHeight="1" x14ac:dyDescent="0.2">
      <c r="N88" s="31"/>
    </row>
    <row r="89" spans="14:14" ht="14.25" customHeight="1" x14ac:dyDescent="0.2">
      <c r="N89" s="31"/>
    </row>
    <row r="90" spans="14:14" ht="14.25" customHeight="1" x14ac:dyDescent="0.2">
      <c r="N90" s="31"/>
    </row>
    <row r="91" spans="14:14" ht="14.25" customHeight="1" x14ac:dyDescent="0.2">
      <c r="N91" s="31"/>
    </row>
    <row r="92" spans="14:14" ht="14.25" customHeight="1" x14ac:dyDescent="0.2">
      <c r="N92" s="31"/>
    </row>
    <row r="93" spans="14:14" ht="14.25" customHeight="1" x14ac:dyDescent="0.2">
      <c r="N93" s="31"/>
    </row>
    <row r="94" spans="14:14" ht="14.25" customHeight="1" x14ac:dyDescent="0.2">
      <c r="N94" s="31"/>
    </row>
    <row r="95" spans="14:14" ht="14.25" customHeight="1" x14ac:dyDescent="0.2">
      <c r="N95" s="31"/>
    </row>
    <row r="96" spans="14:14" ht="14.25" customHeight="1" x14ac:dyDescent="0.2">
      <c r="N96" s="31"/>
    </row>
    <row r="97" spans="14:14" ht="14.25" customHeight="1" x14ac:dyDescent="0.2">
      <c r="N97" s="31"/>
    </row>
    <row r="98" spans="14:14" ht="14.25" customHeight="1" x14ac:dyDescent="0.2">
      <c r="N98" s="31"/>
    </row>
    <row r="99" spans="14:14" ht="14.25" customHeight="1" x14ac:dyDescent="0.2">
      <c r="N99" s="31"/>
    </row>
    <row r="100" spans="14:14" ht="14.25" customHeight="1" x14ac:dyDescent="0.2">
      <c r="N100" s="31"/>
    </row>
    <row r="101" spans="14:14" ht="14.25" customHeight="1" x14ac:dyDescent="0.2">
      <c r="N101" s="31"/>
    </row>
    <row r="102" spans="14:14" ht="14.25" customHeight="1" x14ac:dyDescent="0.2">
      <c r="N102" s="31"/>
    </row>
    <row r="103" spans="14:14" ht="14.25" customHeight="1" x14ac:dyDescent="0.2">
      <c r="N103" s="31"/>
    </row>
    <row r="104" spans="14:14" ht="14.25" customHeight="1" x14ac:dyDescent="0.2">
      <c r="N104" s="31"/>
    </row>
    <row r="105" spans="14:14" ht="14.25" customHeight="1" x14ac:dyDescent="0.2">
      <c r="N105" s="31"/>
    </row>
    <row r="106" spans="14:14" ht="14.25" customHeight="1" x14ac:dyDescent="0.2">
      <c r="N106" s="31"/>
    </row>
    <row r="107" spans="14:14" ht="14.25" customHeight="1" x14ac:dyDescent="0.2">
      <c r="N107" s="31"/>
    </row>
    <row r="108" spans="14:14" ht="14.25" customHeight="1" x14ac:dyDescent="0.2">
      <c r="N108" s="31"/>
    </row>
    <row r="109" spans="14:14" ht="14.25" customHeight="1" x14ac:dyDescent="0.2">
      <c r="N109" s="31"/>
    </row>
    <row r="110" spans="14:14" ht="14.25" customHeight="1" x14ac:dyDescent="0.2">
      <c r="N110" s="31"/>
    </row>
    <row r="111" spans="14:14" ht="14.25" customHeight="1" x14ac:dyDescent="0.2">
      <c r="N111" s="31"/>
    </row>
    <row r="112" spans="14:14" ht="14.25" customHeight="1" x14ac:dyDescent="0.2">
      <c r="N112" s="31"/>
    </row>
    <row r="113" spans="14:14" ht="14.25" customHeight="1" x14ac:dyDescent="0.2">
      <c r="N113" s="31"/>
    </row>
    <row r="114" spans="14:14" ht="14.25" customHeight="1" x14ac:dyDescent="0.2">
      <c r="N114" s="31"/>
    </row>
    <row r="115" spans="14:14" ht="14.25" customHeight="1" x14ac:dyDescent="0.2">
      <c r="N115" s="31"/>
    </row>
    <row r="116" spans="14:14" ht="14.25" customHeight="1" x14ac:dyDescent="0.2">
      <c r="N116" s="31"/>
    </row>
    <row r="117" spans="14:14" ht="14.25" customHeight="1" x14ac:dyDescent="0.2">
      <c r="N117" s="31"/>
    </row>
    <row r="118" spans="14:14" ht="14.25" customHeight="1" x14ac:dyDescent="0.2">
      <c r="N118" s="31"/>
    </row>
    <row r="119" spans="14:14" ht="14.25" customHeight="1" x14ac:dyDescent="0.2">
      <c r="N119" s="31"/>
    </row>
    <row r="120" spans="14:14" ht="14.25" customHeight="1" x14ac:dyDescent="0.2">
      <c r="N120" s="31"/>
    </row>
    <row r="121" spans="14:14" ht="14.25" customHeight="1" x14ac:dyDescent="0.2">
      <c r="N121" s="31"/>
    </row>
    <row r="122" spans="14:14" ht="14.25" customHeight="1" x14ac:dyDescent="0.2">
      <c r="N122" s="31"/>
    </row>
    <row r="123" spans="14:14" ht="14.25" customHeight="1" x14ac:dyDescent="0.2">
      <c r="N123" s="31"/>
    </row>
    <row r="124" spans="14:14" ht="14.25" customHeight="1" x14ac:dyDescent="0.2">
      <c r="N124" s="31"/>
    </row>
    <row r="125" spans="14:14" ht="14.25" customHeight="1" x14ac:dyDescent="0.2">
      <c r="N125" s="31"/>
    </row>
    <row r="126" spans="14:14" ht="14.25" customHeight="1" x14ac:dyDescent="0.2">
      <c r="N126" s="31"/>
    </row>
    <row r="127" spans="14:14" ht="14.25" customHeight="1" x14ac:dyDescent="0.2">
      <c r="N127" s="31"/>
    </row>
    <row r="128" spans="14:14" ht="14.25" customHeight="1" x14ac:dyDescent="0.2">
      <c r="N128" s="31"/>
    </row>
    <row r="129" spans="14:14" ht="14.25" customHeight="1" x14ac:dyDescent="0.2">
      <c r="N129" s="31"/>
    </row>
    <row r="130" spans="14:14" ht="14.25" customHeight="1" x14ac:dyDescent="0.2">
      <c r="N130" s="31"/>
    </row>
    <row r="131" spans="14:14" ht="14.25" customHeight="1" x14ac:dyDescent="0.2">
      <c r="N131" s="31"/>
    </row>
    <row r="132" spans="14:14" ht="14.25" customHeight="1" x14ac:dyDescent="0.2">
      <c r="N132" s="31"/>
    </row>
    <row r="133" spans="14:14" ht="14.25" customHeight="1" x14ac:dyDescent="0.2">
      <c r="N133" s="31"/>
    </row>
    <row r="134" spans="14:14" ht="14.25" customHeight="1" x14ac:dyDescent="0.2">
      <c r="N134" s="31"/>
    </row>
    <row r="135" spans="14:14" ht="14.25" customHeight="1" x14ac:dyDescent="0.2">
      <c r="N135" s="31"/>
    </row>
    <row r="136" spans="14:14" ht="14.25" customHeight="1" x14ac:dyDescent="0.2">
      <c r="N136" s="31"/>
    </row>
    <row r="137" spans="14:14" ht="14.25" customHeight="1" x14ac:dyDescent="0.2">
      <c r="N137" s="31"/>
    </row>
    <row r="138" spans="14:14" ht="14.25" customHeight="1" x14ac:dyDescent="0.2">
      <c r="N138" s="31"/>
    </row>
    <row r="139" spans="14:14" ht="14.25" customHeight="1" x14ac:dyDescent="0.2">
      <c r="N139" s="31"/>
    </row>
    <row r="140" spans="14:14" ht="14.25" customHeight="1" x14ac:dyDescent="0.2">
      <c r="N140" s="31"/>
    </row>
    <row r="141" spans="14:14" ht="14.25" customHeight="1" x14ac:dyDescent="0.2">
      <c r="N141" s="31"/>
    </row>
    <row r="142" spans="14:14" ht="14.25" customHeight="1" x14ac:dyDescent="0.2">
      <c r="N142" s="31"/>
    </row>
    <row r="143" spans="14:14" ht="14.25" customHeight="1" x14ac:dyDescent="0.2">
      <c r="N143" s="31"/>
    </row>
    <row r="144" spans="14:14" ht="14.25" customHeight="1" x14ac:dyDescent="0.2">
      <c r="N144" s="31"/>
    </row>
    <row r="145" spans="14:14" ht="14.25" customHeight="1" x14ac:dyDescent="0.2">
      <c r="N145" s="31"/>
    </row>
    <row r="146" spans="14:14" ht="14.25" customHeight="1" x14ac:dyDescent="0.2">
      <c r="N146" s="31"/>
    </row>
    <row r="147" spans="14:14" ht="14.25" customHeight="1" x14ac:dyDescent="0.2">
      <c r="N147" s="31"/>
    </row>
    <row r="148" spans="14:14" ht="14.25" customHeight="1" x14ac:dyDescent="0.2">
      <c r="N148" s="31"/>
    </row>
    <row r="149" spans="14:14" ht="14.25" customHeight="1" x14ac:dyDescent="0.2">
      <c r="N149" s="31"/>
    </row>
    <row r="150" spans="14:14" ht="14.25" customHeight="1" x14ac:dyDescent="0.2">
      <c r="N150" s="31"/>
    </row>
    <row r="151" spans="14:14" ht="14.25" customHeight="1" x14ac:dyDescent="0.2">
      <c r="N151" s="31"/>
    </row>
    <row r="152" spans="14:14" ht="14.25" customHeight="1" x14ac:dyDescent="0.2">
      <c r="N152" s="31"/>
    </row>
    <row r="153" spans="14:14" ht="14.25" customHeight="1" x14ac:dyDescent="0.2">
      <c r="N153" s="31"/>
    </row>
    <row r="154" spans="14:14" ht="14.25" customHeight="1" x14ac:dyDescent="0.2">
      <c r="N154" s="31"/>
    </row>
    <row r="155" spans="14:14" ht="14.25" customHeight="1" x14ac:dyDescent="0.2">
      <c r="N155" s="31"/>
    </row>
    <row r="156" spans="14:14" ht="14.25" customHeight="1" x14ac:dyDescent="0.2">
      <c r="N156" s="31"/>
    </row>
    <row r="157" spans="14:14" ht="14.25" customHeight="1" x14ac:dyDescent="0.2">
      <c r="N157" s="31"/>
    </row>
    <row r="158" spans="14:14" ht="14.25" customHeight="1" x14ac:dyDescent="0.2">
      <c r="N158" s="31"/>
    </row>
    <row r="159" spans="14:14" ht="14.25" customHeight="1" x14ac:dyDescent="0.2">
      <c r="N159" s="31"/>
    </row>
    <row r="160" spans="14:14" ht="14.25" customHeight="1" x14ac:dyDescent="0.2">
      <c r="N160" s="31"/>
    </row>
    <row r="161" spans="14:14" ht="14.25" customHeight="1" x14ac:dyDescent="0.2">
      <c r="N161" s="31"/>
    </row>
    <row r="162" spans="14:14" ht="14.25" customHeight="1" x14ac:dyDescent="0.2">
      <c r="N162" s="31"/>
    </row>
    <row r="163" spans="14:14" ht="14.25" customHeight="1" x14ac:dyDescent="0.2">
      <c r="N163" s="31"/>
    </row>
    <row r="164" spans="14:14" ht="14.25" customHeight="1" x14ac:dyDescent="0.2">
      <c r="N164" s="31"/>
    </row>
    <row r="165" spans="14:14" ht="14.25" customHeight="1" x14ac:dyDescent="0.2">
      <c r="N165" s="31"/>
    </row>
    <row r="166" spans="14:14" ht="14.25" customHeight="1" x14ac:dyDescent="0.2">
      <c r="N166" s="31"/>
    </row>
    <row r="167" spans="14:14" ht="14.25" customHeight="1" x14ac:dyDescent="0.2">
      <c r="N167" s="31"/>
    </row>
    <row r="168" spans="14:14" ht="14.25" customHeight="1" x14ac:dyDescent="0.2">
      <c r="N168" s="31"/>
    </row>
    <row r="169" spans="14:14" ht="14.25" customHeight="1" x14ac:dyDescent="0.2">
      <c r="N169" s="31"/>
    </row>
    <row r="170" spans="14:14" ht="14.25" customHeight="1" x14ac:dyDescent="0.2">
      <c r="N170" s="31"/>
    </row>
    <row r="171" spans="14:14" ht="14.25" customHeight="1" x14ac:dyDescent="0.2">
      <c r="N171" s="31"/>
    </row>
    <row r="172" spans="14:14" ht="14.25" customHeight="1" x14ac:dyDescent="0.2">
      <c r="N172" s="31"/>
    </row>
    <row r="173" spans="14:14" ht="14.25" customHeight="1" x14ac:dyDescent="0.2">
      <c r="N173" s="31"/>
    </row>
    <row r="174" spans="14:14" ht="14.25" customHeight="1" x14ac:dyDescent="0.2">
      <c r="N174" s="31"/>
    </row>
    <row r="175" spans="14:14" ht="14.25" customHeight="1" x14ac:dyDescent="0.2">
      <c r="N175" s="31"/>
    </row>
    <row r="176" spans="14:14" ht="14.25" customHeight="1" x14ac:dyDescent="0.2">
      <c r="N176" s="31"/>
    </row>
    <row r="177" spans="14:14" ht="14.25" customHeight="1" x14ac:dyDescent="0.2">
      <c r="N177" s="31"/>
    </row>
    <row r="178" spans="14:14" ht="14.25" customHeight="1" x14ac:dyDescent="0.2">
      <c r="N178" s="31"/>
    </row>
    <row r="179" spans="14:14" ht="14.25" customHeight="1" x14ac:dyDescent="0.2">
      <c r="N179" s="31"/>
    </row>
    <row r="180" spans="14:14" ht="14.25" customHeight="1" x14ac:dyDescent="0.2">
      <c r="N180" s="31"/>
    </row>
    <row r="181" spans="14:14" ht="14.25" customHeight="1" x14ac:dyDescent="0.2">
      <c r="N181" s="31"/>
    </row>
    <row r="182" spans="14:14" ht="14.25" customHeight="1" x14ac:dyDescent="0.2">
      <c r="N182" s="31"/>
    </row>
    <row r="183" spans="14:14" ht="14.25" customHeight="1" x14ac:dyDescent="0.2">
      <c r="N183" s="31"/>
    </row>
    <row r="184" spans="14:14" ht="14.25" customHeight="1" x14ac:dyDescent="0.2">
      <c r="N184" s="31"/>
    </row>
    <row r="185" spans="14:14" ht="14.25" customHeight="1" x14ac:dyDescent="0.2">
      <c r="N185" s="31"/>
    </row>
    <row r="186" spans="14:14" ht="14.25" customHeight="1" x14ac:dyDescent="0.2">
      <c r="N186" s="31"/>
    </row>
    <row r="187" spans="14:14" ht="14.25" customHeight="1" x14ac:dyDescent="0.2">
      <c r="N187" s="31"/>
    </row>
    <row r="188" spans="14:14" ht="14.25" customHeight="1" x14ac:dyDescent="0.2">
      <c r="N188" s="31"/>
    </row>
    <row r="189" spans="14:14" ht="14.25" customHeight="1" x14ac:dyDescent="0.2">
      <c r="N189" s="31"/>
    </row>
    <row r="190" spans="14:14" ht="14.25" customHeight="1" x14ac:dyDescent="0.2">
      <c r="N190" s="31"/>
    </row>
    <row r="191" spans="14:14" ht="14.25" customHeight="1" x14ac:dyDescent="0.2">
      <c r="N191" s="31"/>
    </row>
    <row r="192" spans="14:14" ht="14.25" customHeight="1" x14ac:dyDescent="0.2">
      <c r="N192" s="31"/>
    </row>
    <row r="193" spans="14:14" ht="14.25" customHeight="1" x14ac:dyDescent="0.2">
      <c r="N193" s="31"/>
    </row>
    <row r="194" spans="14:14" ht="14.25" customHeight="1" x14ac:dyDescent="0.2">
      <c r="N194" s="31"/>
    </row>
    <row r="195" spans="14:14" ht="14.25" customHeight="1" x14ac:dyDescent="0.2">
      <c r="N195" s="31"/>
    </row>
    <row r="196" spans="14:14" ht="14.25" customHeight="1" x14ac:dyDescent="0.2">
      <c r="N196" s="31"/>
    </row>
    <row r="197" spans="14:14" ht="14.25" customHeight="1" x14ac:dyDescent="0.2">
      <c r="N197" s="31"/>
    </row>
    <row r="198" spans="14:14" ht="14.25" customHeight="1" x14ac:dyDescent="0.2">
      <c r="N198" s="31"/>
    </row>
    <row r="199" spans="14:14" ht="14.25" customHeight="1" x14ac:dyDescent="0.2">
      <c r="N199" s="31"/>
    </row>
    <row r="200" spans="14:14" ht="14.25" customHeight="1" x14ac:dyDescent="0.2">
      <c r="N200" s="31"/>
    </row>
    <row r="201" spans="14:14" ht="14.25" customHeight="1" x14ac:dyDescent="0.2">
      <c r="N201" s="31"/>
    </row>
    <row r="202" spans="14:14" ht="14.25" customHeight="1" x14ac:dyDescent="0.2">
      <c r="N202" s="31"/>
    </row>
    <row r="203" spans="14:14" ht="14.25" customHeight="1" x14ac:dyDescent="0.2">
      <c r="N203" s="31"/>
    </row>
    <row r="204" spans="14:14" ht="14.25" customHeight="1" x14ac:dyDescent="0.2">
      <c r="N204" s="31"/>
    </row>
    <row r="205" spans="14:14" ht="14.25" customHeight="1" x14ac:dyDescent="0.2">
      <c r="N205" s="31"/>
    </row>
    <row r="206" spans="14:14" ht="14.25" customHeight="1" x14ac:dyDescent="0.2">
      <c r="N206" s="31"/>
    </row>
    <row r="207" spans="14:14" ht="14.25" customHeight="1" x14ac:dyDescent="0.2">
      <c r="N207" s="31"/>
    </row>
    <row r="208" spans="14:14" ht="14.25" customHeight="1" x14ac:dyDescent="0.2">
      <c r="N208" s="31"/>
    </row>
    <row r="209" spans="14:14" ht="14.25" customHeight="1" x14ac:dyDescent="0.2">
      <c r="N209" s="31"/>
    </row>
    <row r="210" spans="14:14" ht="14.25" customHeight="1" x14ac:dyDescent="0.2">
      <c r="N210" s="31"/>
    </row>
    <row r="211" spans="14:14" ht="14.25" customHeight="1" x14ac:dyDescent="0.2">
      <c r="N211" s="31"/>
    </row>
    <row r="212" spans="14:14" ht="14.25" customHeight="1" x14ac:dyDescent="0.2">
      <c r="N212" s="31"/>
    </row>
    <row r="213" spans="14:14" ht="14.25" customHeight="1" x14ac:dyDescent="0.2">
      <c r="N213" s="31"/>
    </row>
    <row r="214" spans="14:14" ht="14.25" customHeight="1" x14ac:dyDescent="0.2">
      <c r="N214" s="31"/>
    </row>
    <row r="215" spans="14:14" ht="14.25" customHeight="1" x14ac:dyDescent="0.2">
      <c r="N215" s="31"/>
    </row>
    <row r="216" spans="14:14" ht="14.25" customHeight="1" x14ac:dyDescent="0.2">
      <c r="N216" s="31"/>
    </row>
    <row r="217" spans="14:14" ht="14.25" customHeight="1" x14ac:dyDescent="0.2">
      <c r="N217" s="31"/>
    </row>
    <row r="218" spans="14:14" ht="14.25" customHeight="1" x14ac:dyDescent="0.2">
      <c r="N218" s="31"/>
    </row>
    <row r="219" spans="14:14" ht="14.25" customHeight="1" x14ac:dyDescent="0.2">
      <c r="N219" s="31"/>
    </row>
    <row r="220" spans="14:14" ht="14.25" customHeight="1" x14ac:dyDescent="0.2">
      <c r="N220" s="31"/>
    </row>
    <row r="221" spans="14:14" ht="14.25" customHeight="1" x14ac:dyDescent="0.2">
      <c r="N221" s="31"/>
    </row>
    <row r="222" spans="14:14" ht="14.25" customHeight="1" x14ac:dyDescent="0.2">
      <c r="N222" s="31"/>
    </row>
    <row r="223" spans="14:14" ht="14.25" customHeight="1" x14ac:dyDescent="0.2">
      <c r="N223" s="31"/>
    </row>
    <row r="224" spans="14:14" ht="14.25" customHeight="1" x14ac:dyDescent="0.2">
      <c r="N224" s="31"/>
    </row>
    <row r="225" spans="14:14" ht="14.25" customHeight="1" x14ac:dyDescent="0.2">
      <c r="N225" s="31"/>
    </row>
    <row r="226" spans="14:14" ht="14.25" customHeight="1" x14ac:dyDescent="0.2">
      <c r="N226" s="31"/>
    </row>
    <row r="227" spans="14:14" ht="14.25" customHeight="1" x14ac:dyDescent="0.2">
      <c r="N227" s="31"/>
    </row>
    <row r="228" spans="14:14" ht="14.25" customHeight="1" x14ac:dyDescent="0.2">
      <c r="N228" s="31"/>
    </row>
    <row r="229" spans="14:14" ht="14.25" customHeight="1" x14ac:dyDescent="0.2">
      <c r="N229" s="31"/>
    </row>
    <row r="230" spans="14:14" ht="14.25" customHeight="1" x14ac:dyDescent="0.2">
      <c r="N230" s="31"/>
    </row>
    <row r="231" spans="14:14" ht="14.25" customHeight="1" x14ac:dyDescent="0.2">
      <c r="N231" s="31"/>
    </row>
    <row r="232" spans="14:14" ht="14.25" customHeight="1" x14ac:dyDescent="0.2">
      <c r="N232" s="31"/>
    </row>
    <row r="233" spans="14:14" ht="14.25" customHeight="1" x14ac:dyDescent="0.2">
      <c r="N233" s="31"/>
    </row>
    <row r="234" spans="14:14" ht="14.25" customHeight="1" x14ac:dyDescent="0.2">
      <c r="N234" s="31"/>
    </row>
    <row r="235" spans="14:14" ht="14.25" customHeight="1" x14ac:dyDescent="0.2">
      <c r="N235" s="31"/>
    </row>
    <row r="236" spans="14:14" ht="14.25" customHeight="1" x14ac:dyDescent="0.2">
      <c r="N236" s="31"/>
    </row>
    <row r="237" spans="14:14" ht="14.25" customHeight="1" x14ac:dyDescent="0.2">
      <c r="N237" s="31"/>
    </row>
    <row r="238" spans="14:14" ht="14.25" customHeight="1" x14ac:dyDescent="0.2">
      <c r="N238" s="31"/>
    </row>
    <row r="239" spans="14:14" ht="14.25" customHeight="1" x14ac:dyDescent="0.2">
      <c r="N239" s="31"/>
    </row>
    <row r="240" spans="14:14" ht="14.25" customHeight="1" x14ac:dyDescent="0.2">
      <c r="N240" s="31"/>
    </row>
    <row r="241" spans="14:14" ht="14.25" customHeight="1" x14ac:dyDescent="0.2">
      <c r="N241" s="31"/>
    </row>
    <row r="242" spans="14:14" ht="14.25" customHeight="1" x14ac:dyDescent="0.2">
      <c r="N242" s="31"/>
    </row>
    <row r="243" spans="14:14" ht="14.25" customHeight="1" x14ac:dyDescent="0.2">
      <c r="N243" s="31"/>
    </row>
    <row r="244" spans="14:14" ht="14.25" customHeight="1" x14ac:dyDescent="0.2">
      <c r="N244" s="31"/>
    </row>
    <row r="245" spans="14:14" ht="14.25" customHeight="1" x14ac:dyDescent="0.2">
      <c r="N245" s="31"/>
    </row>
    <row r="246" spans="14:14" ht="14.25" customHeight="1" x14ac:dyDescent="0.2">
      <c r="N246" s="31"/>
    </row>
    <row r="247" spans="14:14" ht="14.25" customHeight="1" x14ac:dyDescent="0.2">
      <c r="N247" s="31"/>
    </row>
    <row r="248" spans="14:14" ht="14.25" customHeight="1" x14ac:dyDescent="0.2">
      <c r="N248" s="31"/>
    </row>
    <row r="249" spans="14:14" ht="14.25" customHeight="1" x14ac:dyDescent="0.2">
      <c r="N249" s="31"/>
    </row>
    <row r="250" spans="14:14" ht="14.25" customHeight="1" x14ac:dyDescent="0.2">
      <c r="N250" s="31"/>
    </row>
    <row r="251" spans="14:14" ht="14.25" customHeight="1" x14ac:dyDescent="0.2">
      <c r="N251" s="31"/>
    </row>
    <row r="252" spans="14:14" ht="14.25" customHeight="1" x14ac:dyDescent="0.2">
      <c r="N252" s="31"/>
    </row>
    <row r="253" spans="14:14" ht="14.25" customHeight="1" x14ac:dyDescent="0.2">
      <c r="N253" s="31"/>
    </row>
    <row r="254" spans="14:14" ht="14.25" customHeight="1" x14ac:dyDescent="0.2">
      <c r="N254" s="31"/>
    </row>
    <row r="255" spans="14:14" ht="14.25" customHeight="1" x14ac:dyDescent="0.2">
      <c r="N255" s="31"/>
    </row>
    <row r="256" spans="14:14" ht="14.25" customHeight="1" x14ac:dyDescent="0.2">
      <c r="N256" s="31"/>
    </row>
    <row r="257" spans="14:14" ht="14.25" customHeight="1" x14ac:dyDescent="0.2">
      <c r="N257" s="31"/>
    </row>
    <row r="258" spans="14:14" ht="14.25" customHeight="1" x14ac:dyDescent="0.2">
      <c r="N258" s="31"/>
    </row>
    <row r="259" spans="14:14" ht="14.25" customHeight="1" x14ac:dyDescent="0.2">
      <c r="N259" s="31"/>
    </row>
    <row r="260" spans="14:14" ht="14.25" customHeight="1" x14ac:dyDescent="0.2">
      <c r="N260" s="31"/>
    </row>
    <row r="261" spans="14:14" ht="14.25" customHeight="1" x14ac:dyDescent="0.2">
      <c r="N261" s="31"/>
    </row>
    <row r="262" spans="14:14" ht="14.25" customHeight="1" x14ac:dyDescent="0.2">
      <c r="N262" s="31"/>
    </row>
    <row r="263" spans="14:14" ht="14.25" customHeight="1" x14ac:dyDescent="0.2">
      <c r="N263" s="31"/>
    </row>
    <row r="264" spans="14:14" ht="14.25" customHeight="1" x14ac:dyDescent="0.2">
      <c r="N264" s="31"/>
    </row>
    <row r="265" spans="14:14" ht="14.25" customHeight="1" x14ac:dyDescent="0.2">
      <c r="N265" s="31"/>
    </row>
    <row r="266" spans="14:14" ht="14.25" customHeight="1" x14ac:dyDescent="0.2">
      <c r="N266" s="31"/>
    </row>
    <row r="267" spans="14:14" ht="14.25" customHeight="1" x14ac:dyDescent="0.2">
      <c r="N267" s="31"/>
    </row>
    <row r="268" spans="14:14" ht="14.25" customHeight="1" x14ac:dyDescent="0.2">
      <c r="N268" s="31"/>
    </row>
    <row r="269" spans="14:14" ht="14.25" customHeight="1" x14ac:dyDescent="0.2">
      <c r="N269" s="31"/>
    </row>
    <row r="270" spans="14:14" ht="14.25" customHeight="1" x14ac:dyDescent="0.2">
      <c r="N270" s="31"/>
    </row>
    <row r="271" spans="14:14" ht="14.25" customHeight="1" x14ac:dyDescent="0.2">
      <c r="N271" s="31"/>
    </row>
    <row r="272" spans="14:14" ht="14.25" customHeight="1" x14ac:dyDescent="0.2">
      <c r="N272" s="31"/>
    </row>
    <row r="273" spans="14:14" ht="14.25" customHeight="1" x14ac:dyDescent="0.2">
      <c r="N273" s="31"/>
    </row>
    <row r="274" spans="14:14" ht="14.25" customHeight="1" x14ac:dyDescent="0.2">
      <c r="N274" s="31"/>
    </row>
    <row r="275" spans="14:14" ht="14.25" customHeight="1" x14ac:dyDescent="0.2">
      <c r="N275" s="31"/>
    </row>
    <row r="276" spans="14:14" ht="14.25" customHeight="1" x14ac:dyDescent="0.2">
      <c r="N276" s="31"/>
    </row>
    <row r="277" spans="14:14" ht="14.25" customHeight="1" x14ac:dyDescent="0.2">
      <c r="N277" s="31"/>
    </row>
    <row r="278" spans="14:14" ht="14.25" customHeight="1" x14ac:dyDescent="0.2">
      <c r="N278" s="31"/>
    </row>
    <row r="279" spans="14:14" ht="14.25" customHeight="1" x14ac:dyDescent="0.2">
      <c r="N279" s="31"/>
    </row>
    <row r="280" spans="14:14" ht="14.25" customHeight="1" x14ac:dyDescent="0.2">
      <c r="N280" s="31"/>
    </row>
    <row r="281" spans="14:14" ht="14.25" customHeight="1" x14ac:dyDescent="0.2">
      <c r="N281" s="31"/>
    </row>
    <row r="282" spans="14:14" ht="14.25" customHeight="1" x14ac:dyDescent="0.2">
      <c r="N282" s="31"/>
    </row>
    <row r="283" spans="14:14" ht="14.25" customHeight="1" x14ac:dyDescent="0.2">
      <c r="N283" s="31"/>
    </row>
    <row r="284" spans="14:14" ht="14.25" customHeight="1" x14ac:dyDescent="0.2">
      <c r="N284" s="31"/>
    </row>
    <row r="285" spans="14:14" ht="14.25" customHeight="1" x14ac:dyDescent="0.2">
      <c r="N285" s="31"/>
    </row>
    <row r="286" spans="14:14" ht="14.25" customHeight="1" x14ac:dyDescent="0.2">
      <c r="N286" s="31"/>
    </row>
    <row r="287" spans="14:14" ht="14.25" customHeight="1" x14ac:dyDescent="0.2">
      <c r="N287" s="31"/>
    </row>
    <row r="288" spans="14:14" ht="14.25" customHeight="1" x14ac:dyDescent="0.2">
      <c r="N288" s="31"/>
    </row>
    <row r="289" spans="14:14" ht="14.25" customHeight="1" x14ac:dyDescent="0.2">
      <c r="N289" s="31"/>
    </row>
    <row r="290" spans="14:14" ht="14.25" customHeight="1" x14ac:dyDescent="0.2">
      <c r="N290" s="31"/>
    </row>
    <row r="291" spans="14:14" ht="14.25" customHeight="1" x14ac:dyDescent="0.2">
      <c r="N291" s="31"/>
    </row>
    <row r="292" spans="14:14" ht="14.25" customHeight="1" x14ac:dyDescent="0.2">
      <c r="N292" s="31"/>
    </row>
    <row r="293" spans="14:14" ht="14.25" customHeight="1" x14ac:dyDescent="0.2">
      <c r="N293" s="31"/>
    </row>
    <row r="294" spans="14:14" ht="14.25" customHeight="1" x14ac:dyDescent="0.2">
      <c r="N294" s="31"/>
    </row>
    <row r="295" spans="14:14" ht="14.25" customHeight="1" x14ac:dyDescent="0.2">
      <c r="N295" s="31"/>
    </row>
    <row r="296" spans="14:14" ht="14.25" customHeight="1" x14ac:dyDescent="0.2">
      <c r="N296" s="31"/>
    </row>
    <row r="297" spans="14:14" ht="14.25" customHeight="1" x14ac:dyDescent="0.2">
      <c r="N297" s="31"/>
    </row>
    <row r="298" spans="14:14" ht="14.25" customHeight="1" x14ac:dyDescent="0.2">
      <c r="N298" s="31"/>
    </row>
    <row r="299" spans="14:14" ht="14.25" customHeight="1" x14ac:dyDescent="0.2">
      <c r="N299" s="31"/>
    </row>
    <row r="300" spans="14:14" ht="14.25" customHeight="1" x14ac:dyDescent="0.2">
      <c r="N300" s="31"/>
    </row>
    <row r="301" spans="14:14" ht="14.25" customHeight="1" x14ac:dyDescent="0.2">
      <c r="N301" s="31"/>
    </row>
    <row r="302" spans="14:14" ht="14.25" customHeight="1" x14ac:dyDescent="0.2">
      <c r="N302" s="31"/>
    </row>
    <row r="303" spans="14:14" ht="14.25" customHeight="1" x14ac:dyDescent="0.2">
      <c r="N303" s="31"/>
    </row>
    <row r="304" spans="14:14" ht="14.25" customHeight="1" x14ac:dyDescent="0.2">
      <c r="N304" s="31"/>
    </row>
    <row r="305" spans="14:14" ht="14.25" customHeight="1" x14ac:dyDescent="0.2">
      <c r="N305" s="31"/>
    </row>
    <row r="306" spans="14:14" ht="14.25" customHeight="1" x14ac:dyDescent="0.2">
      <c r="N306" s="31"/>
    </row>
    <row r="307" spans="14:14" ht="14.25" customHeight="1" x14ac:dyDescent="0.2">
      <c r="N307" s="31"/>
    </row>
    <row r="308" spans="14:14" ht="14.25" customHeight="1" x14ac:dyDescent="0.2">
      <c r="N308" s="31"/>
    </row>
    <row r="309" spans="14:14" ht="14.25" customHeight="1" x14ac:dyDescent="0.2">
      <c r="N309" s="31"/>
    </row>
    <row r="310" spans="14:14" ht="14.25" customHeight="1" x14ac:dyDescent="0.2">
      <c r="N310" s="31"/>
    </row>
    <row r="311" spans="14:14" ht="14.25" customHeight="1" x14ac:dyDescent="0.2">
      <c r="N311" s="31"/>
    </row>
    <row r="312" spans="14:14" ht="14.25" customHeight="1" x14ac:dyDescent="0.2">
      <c r="N312" s="31"/>
    </row>
    <row r="313" spans="14:14" ht="14.25" customHeight="1" x14ac:dyDescent="0.2">
      <c r="N313" s="31"/>
    </row>
    <row r="314" spans="14:14" ht="14.25" customHeight="1" x14ac:dyDescent="0.2">
      <c r="N314" s="31"/>
    </row>
    <row r="315" spans="14:14" ht="14.25" customHeight="1" x14ac:dyDescent="0.2">
      <c r="N315" s="31"/>
    </row>
    <row r="316" spans="14:14" ht="14.25" customHeight="1" x14ac:dyDescent="0.2">
      <c r="N316" s="31"/>
    </row>
    <row r="317" spans="14:14" ht="14.25" customHeight="1" x14ac:dyDescent="0.2">
      <c r="N317" s="31"/>
    </row>
    <row r="318" spans="14:14" ht="14.25" customHeight="1" x14ac:dyDescent="0.2">
      <c r="N318" s="31"/>
    </row>
    <row r="319" spans="14:14" ht="14.25" customHeight="1" x14ac:dyDescent="0.2">
      <c r="N319" s="31"/>
    </row>
    <row r="320" spans="14:14" ht="14.25" customHeight="1" x14ac:dyDescent="0.2">
      <c r="N320" s="31"/>
    </row>
    <row r="321" spans="14:14" ht="14.25" customHeight="1" x14ac:dyDescent="0.2">
      <c r="N321" s="31"/>
    </row>
    <row r="322" spans="14:14" ht="14.25" customHeight="1" x14ac:dyDescent="0.2">
      <c r="N322" s="31"/>
    </row>
    <row r="323" spans="14:14" ht="14.25" customHeight="1" x14ac:dyDescent="0.2">
      <c r="N323" s="31"/>
    </row>
    <row r="324" spans="14:14" ht="14.25" customHeight="1" x14ac:dyDescent="0.2">
      <c r="N324" s="31"/>
    </row>
    <row r="325" spans="14:14" ht="14.25" customHeight="1" x14ac:dyDescent="0.2">
      <c r="N325" s="31"/>
    </row>
    <row r="326" spans="14:14" ht="14.25" customHeight="1" x14ac:dyDescent="0.2">
      <c r="N326" s="31"/>
    </row>
    <row r="327" spans="14:14" ht="14.25" customHeight="1" x14ac:dyDescent="0.2">
      <c r="N327" s="31"/>
    </row>
    <row r="328" spans="14:14" ht="14.25" customHeight="1" x14ac:dyDescent="0.2">
      <c r="N328" s="31"/>
    </row>
    <row r="329" spans="14:14" ht="14.25" customHeight="1" x14ac:dyDescent="0.2">
      <c r="N329" s="31"/>
    </row>
    <row r="330" spans="14:14" ht="14.25" customHeight="1" x14ac:dyDescent="0.2">
      <c r="N330" s="31"/>
    </row>
    <row r="331" spans="14:14" ht="14.25" customHeight="1" x14ac:dyDescent="0.2">
      <c r="N331" s="31"/>
    </row>
    <row r="332" spans="14:14" ht="14.25" customHeight="1" x14ac:dyDescent="0.2">
      <c r="N332" s="31"/>
    </row>
    <row r="333" spans="14:14" ht="14.25" customHeight="1" x14ac:dyDescent="0.2">
      <c r="N333" s="31"/>
    </row>
    <row r="334" spans="14:14" ht="14.25" customHeight="1" x14ac:dyDescent="0.2">
      <c r="N334" s="31"/>
    </row>
    <row r="335" spans="14:14" ht="14.25" customHeight="1" x14ac:dyDescent="0.2">
      <c r="N335" s="31"/>
    </row>
    <row r="336" spans="14:14" ht="14.25" customHeight="1" x14ac:dyDescent="0.2">
      <c r="N336" s="31"/>
    </row>
    <row r="337" spans="14:14" ht="14.25" customHeight="1" x14ac:dyDescent="0.2">
      <c r="N337" s="31"/>
    </row>
    <row r="338" spans="14:14" ht="14.25" customHeight="1" x14ac:dyDescent="0.2">
      <c r="N338" s="31"/>
    </row>
    <row r="339" spans="14:14" ht="14.25" customHeight="1" x14ac:dyDescent="0.2">
      <c r="N339" s="31"/>
    </row>
    <row r="340" spans="14:14" ht="14.25" customHeight="1" x14ac:dyDescent="0.2">
      <c r="N340" s="31"/>
    </row>
    <row r="341" spans="14:14" ht="14.25" customHeight="1" x14ac:dyDescent="0.2">
      <c r="N341" s="31"/>
    </row>
    <row r="342" spans="14:14" ht="14.25" customHeight="1" x14ac:dyDescent="0.2">
      <c r="N342" s="31"/>
    </row>
    <row r="343" spans="14:14" ht="14.25" customHeight="1" x14ac:dyDescent="0.2">
      <c r="N343" s="31"/>
    </row>
    <row r="344" spans="14:14" ht="14.25" customHeight="1" x14ac:dyDescent="0.2">
      <c r="N344" s="31"/>
    </row>
    <row r="345" spans="14:14" ht="14.25" customHeight="1" x14ac:dyDescent="0.2">
      <c r="N345" s="31"/>
    </row>
    <row r="346" spans="14:14" ht="14.25" customHeight="1" x14ac:dyDescent="0.2">
      <c r="N346" s="31"/>
    </row>
    <row r="347" spans="14:14" ht="14.25" customHeight="1" x14ac:dyDescent="0.2">
      <c r="N347" s="31"/>
    </row>
    <row r="348" spans="14:14" ht="14.25" customHeight="1" x14ac:dyDescent="0.2">
      <c r="N348" s="31"/>
    </row>
    <row r="349" spans="14:14" ht="14.25" customHeight="1" x14ac:dyDescent="0.2">
      <c r="N349" s="31"/>
    </row>
    <row r="350" spans="14:14" ht="14.25" customHeight="1" x14ac:dyDescent="0.2">
      <c r="N350" s="31"/>
    </row>
    <row r="351" spans="14:14" ht="14.25" customHeight="1" x14ac:dyDescent="0.2">
      <c r="N351" s="31"/>
    </row>
    <row r="352" spans="14:14" ht="14.25" customHeight="1" x14ac:dyDescent="0.2">
      <c r="N352" s="31"/>
    </row>
    <row r="353" spans="14:14" ht="14.25" customHeight="1" x14ac:dyDescent="0.2">
      <c r="N353" s="31"/>
    </row>
    <row r="354" spans="14:14" ht="14.25" customHeight="1" x14ac:dyDescent="0.2">
      <c r="N354" s="31"/>
    </row>
    <row r="355" spans="14:14" ht="14.25" customHeight="1" x14ac:dyDescent="0.2">
      <c r="N355" s="31"/>
    </row>
    <row r="356" spans="14:14" ht="14.25" customHeight="1" x14ac:dyDescent="0.2">
      <c r="N356" s="31"/>
    </row>
    <row r="357" spans="14:14" ht="14.25" customHeight="1" x14ac:dyDescent="0.2">
      <c r="N357" s="31"/>
    </row>
    <row r="358" spans="14:14" ht="14.25" customHeight="1" x14ac:dyDescent="0.2">
      <c r="N358" s="31"/>
    </row>
    <row r="359" spans="14:14" ht="14.25" customHeight="1" x14ac:dyDescent="0.2">
      <c r="N359" s="31"/>
    </row>
    <row r="360" spans="14:14" ht="14.25" customHeight="1" x14ac:dyDescent="0.2">
      <c r="N360" s="31"/>
    </row>
    <row r="361" spans="14:14" ht="14.25" customHeight="1" x14ac:dyDescent="0.2">
      <c r="N361" s="31"/>
    </row>
    <row r="362" spans="14:14" ht="14.25" customHeight="1" x14ac:dyDescent="0.2">
      <c r="N362" s="31"/>
    </row>
    <row r="363" spans="14:14" ht="14.25" customHeight="1" x14ac:dyDescent="0.2">
      <c r="N363" s="31"/>
    </row>
    <row r="364" spans="14:14" ht="14.25" customHeight="1" x14ac:dyDescent="0.2">
      <c r="N364" s="31"/>
    </row>
    <row r="365" spans="14:14" ht="14.25" customHeight="1" x14ac:dyDescent="0.2">
      <c r="N365" s="31"/>
    </row>
    <row r="366" spans="14:14" ht="14.25" customHeight="1" x14ac:dyDescent="0.2">
      <c r="N366" s="31"/>
    </row>
    <row r="367" spans="14:14" ht="14.25" customHeight="1" x14ac:dyDescent="0.2">
      <c r="N367" s="31"/>
    </row>
    <row r="368" spans="14:14" ht="14.25" customHeight="1" x14ac:dyDescent="0.2">
      <c r="N368" s="31"/>
    </row>
    <row r="369" spans="14:14" ht="14.25" customHeight="1" x14ac:dyDescent="0.2">
      <c r="N369" s="31"/>
    </row>
    <row r="370" spans="14:14" ht="14.25" customHeight="1" x14ac:dyDescent="0.2">
      <c r="N370" s="31"/>
    </row>
    <row r="371" spans="14:14" ht="14.25" customHeight="1" x14ac:dyDescent="0.2">
      <c r="N371" s="31"/>
    </row>
    <row r="372" spans="14:14" ht="14.25" customHeight="1" x14ac:dyDescent="0.2">
      <c r="N372" s="31"/>
    </row>
    <row r="373" spans="14:14" ht="14.25" customHeight="1" x14ac:dyDescent="0.2">
      <c r="N373" s="31"/>
    </row>
    <row r="374" spans="14:14" ht="14.25" customHeight="1" x14ac:dyDescent="0.2">
      <c r="N374" s="31"/>
    </row>
    <row r="375" spans="14:14" ht="14.25" customHeight="1" x14ac:dyDescent="0.2">
      <c r="N375" s="31"/>
    </row>
    <row r="376" spans="14:14" ht="14.25" customHeight="1" x14ac:dyDescent="0.2">
      <c r="N376" s="31"/>
    </row>
    <row r="377" spans="14:14" ht="14.25" customHeight="1" x14ac:dyDescent="0.2">
      <c r="N377" s="31"/>
    </row>
    <row r="378" spans="14:14" ht="14.25" customHeight="1" x14ac:dyDescent="0.2">
      <c r="N378" s="31"/>
    </row>
    <row r="379" spans="14:14" ht="14.25" customHeight="1" x14ac:dyDescent="0.2">
      <c r="N379" s="31"/>
    </row>
    <row r="380" spans="14:14" ht="14.25" customHeight="1" x14ac:dyDescent="0.2">
      <c r="N380" s="31"/>
    </row>
    <row r="381" spans="14:14" ht="14.25" customHeight="1" x14ac:dyDescent="0.2">
      <c r="N381" s="31"/>
    </row>
    <row r="382" spans="14:14" ht="14.25" customHeight="1" x14ac:dyDescent="0.2">
      <c r="N382" s="31"/>
    </row>
    <row r="383" spans="14:14" ht="14.25" customHeight="1" x14ac:dyDescent="0.2">
      <c r="N383" s="31"/>
    </row>
    <row r="384" spans="14:14" ht="14.25" customHeight="1" x14ac:dyDescent="0.2">
      <c r="N384" s="31"/>
    </row>
    <row r="385" spans="14:14" ht="14.25" customHeight="1" x14ac:dyDescent="0.2">
      <c r="N385" s="31"/>
    </row>
    <row r="386" spans="14:14" ht="14.25" customHeight="1" x14ac:dyDescent="0.2">
      <c r="N386" s="31"/>
    </row>
    <row r="387" spans="14:14" ht="14.25" customHeight="1" x14ac:dyDescent="0.2">
      <c r="N387" s="31"/>
    </row>
    <row r="388" spans="14:14" ht="14.25" customHeight="1" x14ac:dyDescent="0.2">
      <c r="N388" s="31"/>
    </row>
    <row r="389" spans="14:14" ht="14.25" customHeight="1" x14ac:dyDescent="0.2">
      <c r="N389" s="31"/>
    </row>
    <row r="390" spans="14:14" ht="14.25" customHeight="1" x14ac:dyDescent="0.2">
      <c r="N390" s="31"/>
    </row>
    <row r="391" spans="14:14" ht="14.25" customHeight="1" x14ac:dyDescent="0.2">
      <c r="N391" s="31"/>
    </row>
    <row r="392" spans="14:14" ht="14.25" customHeight="1" x14ac:dyDescent="0.2">
      <c r="N392" s="31"/>
    </row>
    <row r="393" spans="14:14" ht="14.25" customHeight="1" x14ac:dyDescent="0.2">
      <c r="N393" s="31"/>
    </row>
    <row r="394" spans="14:14" ht="14.25" customHeight="1" x14ac:dyDescent="0.2">
      <c r="N394" s="31"/>
    </row>
    <row r="395" spans="14:14" ht="14.25" customHeight="1" x14ac:dyDescent="0.2">
      <c r="N395" s="31"/>
    </row>
    <row r="396" spans="14:14" ht="14.25" customHeight="1" x14ac:dyDescent="0.2">
      <c r="N396" s="31"/>
    </row>
    <row r="397" spans="14:14" ht="14.25" customHeight="1" x14ac:dyDescent="0.2">
      <c r="N397" s="31"/>
    </row>
    <row r="398" spans="14:14" ht="14.25" customHeight="1" x14ac:dyDescent="0.2">
      <c r="N398" s="31"/>
    </row>
    <row r="399" spans="14:14" ht="14.25" customHeight="1" x14ac:dyDescent="0.2">
      <c r="N399" s="31"/>
    </row>
    <row r="400" spans="14:14" ht="14.25" customHeight="1" x14ac:dyDescent="0.2">
      <c r="N400" s="31"/>
    </row>
    <row r="401" spans="14:14" ht="14.25" customHeight="1" x14ac:dyDescent="0.2">
      <c r="N401" s="31"/>
    </row>
    <row r="402" spans="14:14" ht="14.25" customHeight="1" x14ac:dyDescent="0.2">
      <c r="N402" s="31"/>
    </row>
    <row r="403" spans="14:14" ht="14.25" customHeight="1" x14ac:dyDescent="0.2">
      <c r="N403" s="31"/>
    </row>
    <row r="404" spans="14:14" ht="14.25" customHeight="1" x14ac:dyDescent="0.2">
      <c r="N404" s="31"/>
    </row>
    <row r="405" spans="14:14" ht="14.25" customHeight="1" x14ac:dyDescent="0.2">
      <c r="N405" s="31"/>
    </row>
    <row r="406" spans="14:14" ht="14.25" customHeight="1" x14ac:dyDescent="0.2">
      <c r="N406" s="31"/>
    </row>
    <row r="407" spans="14:14" ht="14.25" customHeight="1" x14ac:dyDescent="0.2">
      <c r="N407" s="31"/>
    </row>
    <row r="408" spans="14:14" ht="14.25" customHeight="1" x14ac:dyDescent="0.2">
      <c r="N408" s="31"/>
    </row>
    <row r="409" spans="14:14" ht="14.25" customHeight="1" x14ac:dyDescent="0.2">
      <c r="N409" s="31"/>
    </row>
    <row r="410" spans="14:14" ht="14.25" customHeight="1" x14ac:dyDescent="0.2">
      <c r="N410" s="31"/>
    </row>
    <row r="411" spans="14:14" ht="14.25" customHeight="1" x14ac:dyDescent="0.2">
      <c r="N411" s="31"/>
    </row>
    <row r="412" spans="14:14" ht="14.25" customHeight="1" x14ac:dyDescent="0.2">
      <c r="N412" s="31"/>
    </row>
    <row r="413" spans="14:14" ht="14.25" customHeight="1" x14ac:dyDescent="0.2">
      <c r="N413" s="31"/>
    </row>
    <row r="414" spans="14:14" ht="14.25" customHeight="1" x14ac:dyDescent="0.2">
      <c r="N414" s="31"/>
    </row>
    <row r="415" spans="14:14" ht="14.25" customHeight="1" x14ac:dyDescent="0.2">
      <c r="N415" s="31"/>
    </row>
    <row r="416" spans="14:14" ht="14.25" customHeight="1" x14ac:dyDescent="0.2">
      <c r="N416" s="31"/>
    </row>
    <row r="417" spans="14:14" ht="14.25" customHeight="1" x14ac:dyDescent="0.2">
      <c r="N417" s="31"/>
    </row>
    <row r="418" spans="14:14" ht="14.25" customHeight="1" x14ac:dyDescent="0.2">
      <c r="N418" s="31"/>
    </row>
    <row r="419" spans="14:14" ht="14.25" customHeight="1" x14ac:dyDescent="0.2">
      <c r="N419" s="31"/>
    </row>
    <row r="420" spans="14:14" ht="14.25" customHeight="1" x14ac:dyDescent="0.2">
      <c r="N420" s="31"/>
    </row>
    <row r="421" spans="14:14" ht="14.25" customHeight="1" x14ac:dyDescent="0.2">
      <c r="N421" s="31"/>
    </row>
    <row r="422" spans="14:14" ht="14.25" customHeight="1" x14ac:dyDescent="0.2">
      <c r="N422" s="31"/>
    </row>
    <row r="423" spans="14:14" ht="14.25" customHeight="1" x14ac:dyDescent="0.2">
      <c r="N423" s="31"/>
    </row>
    <row r="424" spans="14:14" ht="14.25" customHeight="1" x14ac:dyDescent="0.2">
      <c r="N424" s="31"/>
    </row>
    <row r="425" spans="14:14" ht="14.25" customHeight="1" x14ac:dyDescent="0.2">
      <c r="N425" s="31"/>
    </row>
    <row r="426" spans="14:14" ht="14.25" customHeight="1" x14ac:dyDescent="0.2">
      <c r="N426" s="31"/>
    </row>
    <row r="427" spans="14:14" ht="14.25" customHeight="1" x14ac:dyDescent="0.2">
      <c r="N427" s="31"/>
    </row>
    <row r="428" spans="14:14" ht="14.25" customHeight="1" x14ac:dyDescent="0.2">
      <c r="N428" s="31"/>
    </row>
    <row r="429" spans="14:14" ht="14.25" customHeight="1" x14ac:dyDescent="0.2">
      <c r="N429" s="31"/>
    </row>
    <row r="430" spans="14:14" ht="14.25" customHeight="1" x14ac:dyDescent="0.2">
      <c r="N430" s="31"/>
    </row>
    <row r="431" spans="14:14" ht="14.25" customHeight="1" x14ac:dyDescent="0.2">
      <c r="N431" s="31"/>
    </row>
    <row r="432" spans="14:14" ht="14.25" customHeight="1" x14ac:dyDescent="0.2">
      <c r="N432" s="31"/>
    </row>
    <row r="433" spans="14:14" ht="14.25" customHeight="1" x14ac:dyDescent="0.2">
      <c r="N433" s="31"/>
    </row>
    <row r="434" spans="14:14" ht="14.25" customHeight="1" x14ac:dyDescent="0.2">
      <c r="N434" s="31"/>
    </row>
    <row r="435" spans="14:14" ht="14.25" customHeight="1" x14ac:dyDescent="0.2">
      <c r="N435" s="31"/>
    </row>
    <row r="436" spans="14:14" ht="14.25" customHeight="1" x14ac:dyDescent="0.2">
      <c r="N436" s="31"/>
    </row>
    <row r="437" spans="14:14" ht="14.25" customHeight="1" x14ac:dyDescent="0.2">
      <c r="N437" s="31"/>
    </row>
    <row r="438" spans="14:14" ht="14.25" customHeight="1" x14ac:dyDescent="0.2">
      <c r="N438" s="31"/>
    </row>
    <row r="439" spans="14:14" ht="14.25" customHeight="1" x14ac:dyDescent="0.2">
      <c r="N439" s="31"/>
    </row>
    <row r="440" spans="14:14" ht="14.25" customHeight="1" x14ac:dyDescent="0.2">
      <c r="N440" s="31"/>
    </row>
    <row r="441" spans="14:14" ht="14.25" customHeight="1" x14ac:dyDescent="0.2">
      <c r="N441" s="31"/>
    </row>
    <row r="442" spans="14:14" ht="14.25" customHeight="1" x14ac:dyDescent="0.2">
      <c r="N442" s="31"/>
    </row>
    <row r="443" spans="14:14" ht="14.25" customHeight="1" x14ac:dyDescent="0.2">
      <c r="N443" s="31"/>
    </row>
    <row r="444" spans="14:14" ht="14.25" customHeight="1" x14ac:dyDescent="0.2">
      <c r="N444" s="31"/>
    </row>
    <row r="445" spans="14:14" ht="14.25" customHeight="1" x14ac:dyDescent="0.2">
      <c r="N445" s="31"/>
    </row>
    <row r="446" spans="14:14" ht="14.25" customHeight="1" x14ac:dyDescent="0.2">
      <c r="N446" s="31"/>
    </row>
    <row r="447" spans="14:14" ht="14.25" customHeight="1" x14ac:dyDescent="0.2">
      <c r="N447" s="31"/>
    </row>
    <row r="448" spans="14:14" ht="14.25" customHeight="1" x14ac:dyDescent="0.2">
      <c r="N448" s="31"/>
    </row>
    <row r="449" spans="14:14" ht="14.25" customHeight="1" x14ac:dyDescent="0.2">
      <c r="N449" s="31"/>
    </row>
    <row r="450" spans="14:14" ht="14.25" customHeight="1" x14ac:dyDescent="0.2">
      <c r="N450" s="31"/>
    </row>
    <row r="451" spans="14:14" ht="14.25" customHeight="1" x14ac:dyDescent="0.2">
      <c r="N451" s="31"/>
    </row>
    <row r="452" spans="14:14" ht="14.25" customHeight="1" x14ac:dyDescent="0.2">
      <c r="N452" s="31"/>
    </row>
    <row r="453" spans="14:14" ht="14.25" customHeight="1" x14ac:dyDescent="0.2">
      <c r="N453" s="31"/>
    </row>
    <row r="454" spans="14:14" ht="14.25" customHeight="1" x14ac:dyDescent="0.2">
      <c r="N454" s="31"/>
    </row>
    <row r="455" spans="14:14" ht="14.25" customHeight="1" x14ac:dyDescent="0.2">
      <c r="N455" s="31"/>
    </row>
    <row r="456" spans="14:14" ht="14.25" customHeight="1" x14ac:dyDescent="0.2">
      <c r="N456" s="31"/>
    </row>
    <row r="457" spans="14:14" ht="14.25" customHeight="1" x14ac:dyDescent="0.2">
      <c r="N457" s="31"/>
    </row>
    <row r="458" spans="14:14" ht="14.25" customHeight="1" x14ac:dyDescent="0.2">
      <c r="N458" s="31"/>
    </row>
    <row r="459" spans="14:14" ht="14.25" customHeight="1" x14ac:dyDescent="0.2">
      <c r="N459" s="31"/>
    </row>
    <row r="460" spans="14:14" ht="14.25" customHeight="1" x14ac:dyDescent="0.2">
      <c r="N460" s="31"/>
    </row>
    <row r="461" spans="14:14" ht="14.25" customHeight="1" x14ac:dyDescent="0.2">
      <c r="N461" s="31"/>
    </row>
    <row r="462" spans="14:14" ht="14.25" customHeight="1" x14ac:dyDescent="0.2">
      <c r="N462" s="31"/>
    </row>
    <row r="463" spans="14:14" ht="14.25" customHeight="1" x14ac:dyDescent="0.2">
      <c r="N463" s="31"/>
    </row>
    <row r="464" spans="14:14" ht="14.25" customHeight="1" x14ac:dyDescent="0.2">
      <c r="N464" s="31"/>
    </row>
    <row r="465" spans="14:14" ht="14.25" customHeight="1" x14ac:dyDescent="0.2">
      <c r="N465" s="31"/>
    </row>
    <row r="466" spans="14:14" ht="14.25" customHeight="1" x14ac:dyDescent="0.2">
      <c r="N466" s="31"/>
    </row>
    <row r="467" spans="14:14" ht="14.25" customHeight="1" x14ac:dyDescent="0.2">
      <c r="N467" s="31"/>
    </row>
    <row r="468" spans="14:14" ht="14.25" customHeight="1" x14ac:dyDescent="0.2">
      <c r="N468" s="31"/>
    </row>
    <row r="469" spans="14:14" ht="14.25" customHeight="1" x14ac:dyDescent="0.2">
      <c r="N469" s="31"/>
    </row>
    <row r="470" spans="14:14" ht="14.25" customHeight="1" x14ac:dyDescent="0.2">
      <c r="N470" s="31"/>
    </row>
    <row r="471" spans="14:14" ht="14.25" customHeight="1" x14ac:dyDescent="0.2">
      <c r="N471" s="31"/>
    </row>
    <row r="472" spans="14:14" ht="14.25" customHeight="1" x14ac:dyDescent="0.2">
      <c r="N472" s="31"/>
    </row>
    <row r="473" spans="14:14" ht="14.25" customHeight="1" x14ac:dyDescent="0.2">
      <c r="N473" s="31"/>
    </row>
    <row r="474" spans="14:14" ht="14.25" customHeight="1" x14ac:dyDescent="0.2">
      <c r="N474" s="31"/>
    </row>
    <row r="475" spans="14:14" ht="14.25" customHeight="1" x14ac:dyDescent="0.2">
      <c r="N475" s="31"/>
    </row>
    <row r="476" spans="14:14" ht="14.25" customHeight="1" x14ac:dyDescent="0.2">
      <c r="N476" s="31"/>
    </row>
    <row r="477" spans="14:14" ht="14.25" customHeight="1" x14ac:dyDescent="0.2">
      <c r="N477" s="31"/>
    </row>
    <row r="478" spans="14:14" ht="14.25" customHeight="1" x14ac:dyDescent="0.2">
      <c r="N478" s="31"/>
    </row>
    <row r="479" spans="14:14" ht="14.25" customHeight="1" x14ac:dyDescent="0.2">
      <c r="N479" s="31"/>
    </row>
    <row r="480" spans="14:14" ht="14.25" customHeight="1" x14ac:dyDescent="0.2">
      <c r="N480" s="31"/>
    </row>
    <row r="481" spans="14:14" ht="14.25" customHeight="1" x14ac:dyDescent="0.2">
      <c r="N481" s="31"/>
    </row>
    <row r="482" spans="14:14" ht="14.25" customHeight="1" x14ac:dyDescent="0.2">
      <c r="N482" s="31"/>
    </row>
    <row r="483" spans="14:14" ht="14.25" customHeight="1" x14ac:dyDescent="0.2">
      <c r="N483" s="31"/>
    </row>
    <row r="484" spans="14:14" ht="14.25" customHeight="1" x14ac:dyDescent="0.2">
      <c r="N484" s="31"/>
    </row>
    <row r="485" spans="14:14" ht="14.25" customHeight="1" x14ac:dyDescent="0.2">
      <c r="N485" s="31"/>
    </row>
    <row r="486" spans="14:14" ht="14.25" customHeight="1" x14ac:dyDescent="0.2">
      <c r="N486" s="31"/>
    </row>
    <row r="487" spans="14:14" ht="14.25" customHeight="1" x14ac:dyDescent="0.2">
      <c r="N487" s="31"/>
    </row>
    <row r="488" spans="14:14" ht="14.25" customHeight="1" x14ac:dyDescent="0.2">
      <c r="N488" s="31"/>
    </row>
    <row r="489" spans="14:14" ht="14.25" customHeight="1" x14ac:dyDescent="0.2">
      <c r="N489" s="31"/>
    </row>
    <row r="490" spans="14:14" ht="14.25" customHeight="1" x14ac:dyDescent="0.2">
      <c r="N490" s="31"/>
    </row>
    <row r="491" spans="14:14" ht="14.25" customHeight="1" x14ac:dyDescent="0.2">
      <c r="N491" s="31"/>
    </row>
    <row r="492" spans="14:14" ht="14.25" customHeight="1" x14ac:dyDescent="0.2">
      <c r="N492" s="31"/>
    </row>
    <row r="493" spans="14:14" ht="14.25" customHeight="1" x14ac:dyDescent="0.2">
      <c r="N493" s="31"/>
    </row>
    <row r="494" spans="14:14" ht="14.25" customHeight="1" x14ac:dyDescent="0.2">
      <c r="N494" s="31"/>
    </row>
    <row r="495" spans="14:14" ht="14.25" customHeight="1" x14ac:dyDescent="0.2">
      <c r="N495" s="31"/>
    </row>
    <row r="496" spans="14:14" ht="14.25" customHeight="1" x14ac:dyDescent="0.2">
      <c r="N496" s="31"/>
    </row>
    <row r="497" spans="14:14" ht="14.25" customHeight="1" x14ac:dyDescent="0.2">
      <c r="N497" s="31"/>
    </row>
    <row r="498" spans="14:14" ht="14.25" customHeight="1" x14ac:dyDescent="0.2">
      <c r="N498" s="31"/>
    </row>
    <row r="499" spans="14:14" ht="14.25" customHeight="1" x14ac:dyDescent="0.2">
      <c r="N499" s="31"/>
    </row>
    <row r="500" spans="14:14" ht="14.25" customHeight="1" x14ac:dyDescent="0.2">
      <c r="N500" s="31"/>
    </row>
    <row r="501" spans="14:14" ht="14.25" customHeight="1" x14ac:dyDescent="0.2">
      <c r="N501" s="31"/>
    </row>
    <row r="502" spans="14:14" ht="14.25" customHeight="1" x14ac:dyDescent="0.2">
      <c r="N502" s="31"/>
    </row>
    <row r="503" spans="14:14" ht="14.25" customHeight="1" x14ac:dyDescent="0.2">
      <c r="N503" s="31"/>
    </row>
    <row r="504" spans="14:14" ht="14.25" customHeight="1" x14ac:dyDescent="0.2">
      <c r="N504" s="31"/>
    </row>
    <row r="505" spans="14:14" ht="14.25" customHeight="1" x14ac:dyDescent="0.2">
      <c r="N505" s="31"/>
    </row>
    <row r="506" spans="14:14" ht="14.25" customHeight="1" x14ac:dyDescent="0.2">
      <c r="N506" s="31"/>
    </row>
    <row r="507" spans="14:14" ht="14.25" customHeight="1" x14ac:dyDescent="0.2">
      <c r="N507" s="31"/>
    </row>
    <row r="508" spans="14:14" ht="14.25" customHeight="1" x14ac:dyDescent="0.2">
      <c r="N508" s="31"/>
    </row>
    <row r="509" spans="14:14" ht="14.25" customHeight="1" x14ac:dyDescent="0.2">
      <c r="N509" s="31"/>
    </row>
    <row r="510" spans="14:14" ht="14.25" customHeight="1" x14ac:dyDescent="0.2">
      <c r="N510" s="31"/>
    </row>
    <row r="511" spans="14:14" ht="14.25" customHeight="1" x14ac:dyDescent="0.2">
      <c r="N511" s="31"/>
    </row>
    <row r="512" spans="14:14" ht="14.25" customHeight="1" x14ac:dyDescent="0.2">
      <c r="N512" s="31"/>
    </row>
    <row r="513" spans="14:14" ht="14.25" customHeight="1" x14ac:dyDescent="0.2">
      <c r="N513" s="31"/>
    </row>
    <row r="514" spans="14:14" ht="14.25" customHeight="1" x14ac:dyDescent="0.2">
      <c r="N514" s="31"/>
    </row>
    <row r="515" spans="14:14" ht="14.25" customHeight="1" x14ac:dyDescent="0.2">
      <c r="N515" s="31"/>
    </row>
    <row r="516" spans="14:14" ht="14.25" customHeight="1" x14ac:dyDescent="0.2">
      <c r="N516" s="31"/>
    </row>
    <row r="517" spans="14:14" ht="14.25" customHeight="1" x14ac:dyDescent="0.2">
      <c r="N517" s="31"/>
    </row>
    <row r="518" spans="14:14" ht="14.25" customHeight="1" x14ac:dyDescent="0.2">
      <c r="N518" s="31"/>
    </row>
    <row r="519" spans="14:14" ht="14.25" customHeight="1" x14ac:dyDescent="0.2">
      <c r="N519" s="31"/>
    </row>
    <row r="520" spans="14:14" ht="14.25" customHeight="1" x14ac:dyDescent="0.2">
      <c r="N520" s="31"/>
    </row>
    <row r="521" spans="14:14" ht="14.25" customHeight="1" x14ac:dyDescent="0.2">
      <c r="N521" s="31"/>
    </row>
    <row r="522" spans="14:14" ht="14.25" customHeight="1" x14ac:dyDescent="0.2">
      <c r="N522" s="31"/>
    </row>
    <row r="523" spans="14:14" ht="14.25" customHeight="1" x14ac:dyDescent="0.2">
      <c r="N523" s="31"/>
    </row>
    <row r="524" spans="14:14" ht="14.25" customHeight="1" x14ac:dyDescent="0.2">
      <c r="N524" s="31"/>
    </row>
    <row r="525" spans="14:14" ht="14.25" customHeight="1" x14ac:dyDescent="0.2">
      <c r="N525" s="31"/>
    </row>
    <row r="526" spans="14:14" ht="14.25" customHeight="1" x14ac:dyDescent="0.2">
      <c r="N526" s="31"/>
    </row>
    <row r="527" spans="14:14" ht="14.25" customHeight="1" x14ac:dyDescent="0.2">
      <c r="N527" s="31"/>
    </row>
    <row r="528" spans="14:14" ht="14.25" customHeight="1" x14ac:dyDescent="0.2">
      <c r="N528" s="31"/>
    </row>
    <row r="529" spans="14:14" ht="14.25" customHeight="1" x14ac:dyDescent="0.2">
      <c r="N529" s="31"/>
    </row>
    <row r="530" spans="14:14" ht="14.25" customHeight="1" x14ac:dyDescent="0.2">
      <c r="N530" s="31"/>
    </row>
    <row r="531" spans="14:14" ht="14.25" customHeight="1" x14ac:dyDescent="0.2">
      <c r="N531" s="31"/>
    </row>
    <row r="532" spans="14:14" ht="14.25" customHeight="1" x14ac:dyDescent="0.2">
      <c r="N532" s="31"/>
    </row>
    <row r="533" spans="14:14" ht="14.25" customHeight="1" x14ac:dyDescent="0.2">
      <c r="N533" s="31"/>
    </row>
    <row r="534" spans="14:14" ht="14.25" customHeight="1" x14ac:dyDescent="0.2">
      <c r="N534" s="31"/>
    </row>
    <row r="535" spans="14:14" ht="14.25" customHeight="1" x14ac:dyDescent="0.2">
      <c r="N535" s="31"/>
    </row>
    <row r="536" spans="14:14" ht="14.25" customHeight="1" x14ac:dyDescent="0.2">
      <c r="N536" s="31"/>
    </row>
    <row r="537" spans="14:14" ht="14.25" customHeight="1" x14ac:dyDescent="0.2">
      <c r="N537" s="31"/>
    </row>
    <row r="538" spans="14:14" ht="14.25" customHeight="1" x14ac:dyDescent="0.2">
      <c r="N538" s="31"/>
    </row>
    <row r="539" spans="14:14" ht="14.25" customHeight="1" x14ac:dyDescent="0.2">
      <c r="N539" s="31"/>
    </row>
    <row r="540" spans="14:14" ht="14.25" customHeight="1" x14ac:dyDescent="0.2">
      <c r="N540" s="31"/>
    </row>
    <row r="541" spans="14:14" ht="14.25" customHeight="1" x14ac:dyDescent="0.2">
      <c r="N541" s="31"/>
    </row>
    <row r="542" spans="14:14" ht="14.25" customHeight="1" x14ac:dyDescent="0.2">
      <c r="N542" s="31"/>
    </row>
    <row r="543" spans="14:14" ht="14.25" customHeight="1" x14ac:dyDescent="0.2">
      <c r="N543" s="31"/>
    </row>
    <row r="544" spans="14:14" ht="14.25" customHeight="1" x14ac:dyDescent="0.2">
      <c r="N544" s="31"/>
    </row>
    <row r="545" spans="14:14" ht="14.25" customHeight="1" x14ac:dyDescent="0.2">
      <c r="N545" s="31"/>
    </row>
    <row r="546" spans="14:14" ht="14.25" customHeight="1" x14ac:dyDescent="0.2">
      <c r="N546" s="31"/>
    </row>
    <row r="547" spans="14:14" ht="14.25" customHeight="1" x14ac:dyDescent="0.2">
      <c r="N547" s="31"/>
    </row>
    <row r="548" spans="14:14" ht="14.25" customHeight="1" x14ac:dyDescent="0.2">
      <c r="N548" s="31"/>
    </row>
    <row r="549" spans="14:14" ht="14.25" customHeight="1" x14ac:dyDescent="0.2">
      <c r="N549" s="31"/>
    </row>
    <row r="550" spans="14:14" ht="14.25" customHeight="1" x14ac:dyDescent="0.2">
      <c r="N550" s="31"/>
    </row>
    <row r="551" spans="14:14" ht="14.25" customHeight="1" x14ac:dyDescent="0.2">
      <c r="N551" s="31"/>
    </row>
    <row r="552" spans="14:14" ht="14.25" customHeight="1" x14ac:dyDescent="0.2">
      <c r="N552" s="31"/>
    </row>
    <row r="553" spans="14:14" ht="14.25" customHeight="1" x14ac:dyDescent="0.2">
      <c r="N553" s="31"/>
    </row>
    <row r="554" spans="14:14" ht="14.25" customHeight="1" x14ac:dyDescent="0.2">
      <c r="N554" s="31"/>
    </row>
    <row r="555" spans="14:14" ht="14.25" customHeight="1" x14ac:dyDescent="0.2">
      <c r="N555" s="31"/>
    </row>
    <row r="556" spans="14:14" ht="14.25" customHeight="1" x14ac:dyDescent="0.2">
      <c r="N556" s="31"/>
    </row>
    <row r="557" spans="14:14" ht="14.25" customHeight="1" x14ac:dyDescent="0.2">
      <c r="N557" s="31"/>
    </row>
    <row r="558" spans="14:14" ht="14.25" customHeight="1" x14ac:dyDescent="0.2">
      <c r="N558" s="31"/>
    </row>
    <row r="559" spans="14:14" ht="14.25" customHeight="1" x14ac:dyDescent="0.2">
      <c r="N559" s="31"/>
    </row>
    <row r="560" spans="14:14" ht="14.25" customHeight="1" x14ac:dyDescent="0.2">
      <c r="N560" s="31"/>
    </row>
    <row r="561" spans="14:14" ht="14.25" customHeight="1" x14ac:dyDescent="0.2">
      <c r="N561" s="31"/>
    </row>
    <row r="562" spans="14:14" ht="14.25" customHeight="1" x14ac:dyDescent="0.2">
      <c r="N562" s="31"/>
    </row>
    <row r="563" spans="14:14" ht="14.25" customHeight="1" x14ac:dyDescent="0.2">
      <c r="N563" s="31"/>
    </row>
    <row r="564" spans="14:14" ht="14.25" customHeight="1" x14ac:dyDescent="0.2">
      <c r="N564" s="31"/>
    </row>
    <row r="565" spans="14:14" ht="14.25" customHeight="1" x14ac:dyDescent="0.2">
      <c r="N565" s="31"/>
    </row>
    <row r="566" spans="14:14" ht="14.25" customHeight="1" x14ac:dyDescent="0.2">
      <c r="N566" s="31"/>
    </row>
    <row r="567" spans="14:14" ht="14.25" customHeight="1" x14ac:dyDescent="0.2">
      <c r="N567" s="31"/>
    </row>
    <row r="568" spans="14:14" ht="14.25" customHeight="1" x14ac:dyDescent="0.2">
      <c r="N568" s="31"/>
    </row>
    <row r="569" spans="14:14" ht="14.25" customHeight="1" x14ac:dyDescent="0.2">
      <c r="N569" s="31"/>
    </row>
    <row r="570" spans="14:14" ht="14.25" customHeight="1" x14ac:dyDescent="0.2">
      <c r="N570" s="31"/>
    </row>
    <row r="571" spans="14:14" ht="14.25" customHeight="1" x14ac:dyDescent="0.2">
      <c r="N571" s="31"/>
    </row>
    <row r="572" spans="14:14" ht="14.25" customHeight="1" x14ac:dyDescent="0.2">
      <c r="N572" s="31"/>
    </row>
    <row r="573" spans="14:14" ht="14.25" customHeight="1" x14ac:dyDescent="0.2">
      <c r="N573" s="31"/>
    </row>
    <row r="574" spans="14:14" ht="14.25" customHeight="1" x14ac:dyDescent="0.2">
      <c r="N574" s="31"/>
    </row>
    <row r="575" spans="14:14" ht="14.25" customHeight="1" x14ac:dyDescent="0.2">
      <c r="N575" s="31"/>
    </row>
    <row r="576" spans="14:14" ht="14.25" customHeight="1" x14ac:dyDescent="0.2">
      <c r="N576" s="31"/>
    </row>
    <row r="577" spans="14:14" ht="14.25" customHeight="1" x14ac:dyDescent="0.2">
      <c r="N577" s="31"/>
    </row>
    <row r="578" spans="14:14" ht="14.25" customHeight="1" x14ac:dyDescent="0.2">
      <c r="N578" s="31"/>
    </row>
    <row r="579" spans="14:14" ht="14.25" customHeight="1" x14ac:dyDescent="0.2">
      <c r="N579" s="31"/>
    </row>
    <row r="580" spans="14:14" ht="14.25" customHeight="1" x14ac:dyDescent="0.2">
      <c r="N580" s="31"/>
    </row>
    <row r="581" spans="14:14" ht="14.25" customHeight="1" x14ac:dyDescent="0.2">
      <c r="N581" s="31"/>
    </row>
    <row r="582" spans="14:14" ht="14.25" customHeight="1" x14ac:dyDescent="0.2">
      <c r="N582" s="31"/>
    </row>
    <row r="583" spans="14:14" ht="14.25" customHeight="1" x14ac:dyDescent="0.2">
      <c r="N583" s="31"/>
    </row>
    <row r="584" spans="14:14" ht="14.25" customHeight="1" x14ac:dyDescent="0.2">
      <c r="N584" s="31"/>
    </row>
    <row r="585" spans="14:14" ht="14.25" customHeight="1" x14ac:dyDescent="0.2">
      <c r="N585" s="31"/>
    </row>
    <row r="586" spans="14:14" ht="14.25" customHeight="1" x14ac:dyDescent="0.2">
      <c r="N586" s="31"/>
    </row>
    <row r="587" spans="14:14" ht="14.25" customHeight="1" x14ac:dyDescent="0.2">
      <c r="N587" s="31"/>
    </row>
    <row r="588" spans="14:14" ht="14.25" customHeight="1" x14ac:dyDescent="0.2">
      <c r="N588" s="31"/>
    </row>
    <row r="589" spans="14:14" ht="14.25" customHeight="1" x14ac:dyDescent="0.2">
      <c r="N589" s="31"/>
    </row>
    <row r="590" spans="14:14" ht="14.25" customHeight="1" x14ac:dyDescent="0.2">
      <c r="N590" s="31"/>
    </row>
    <row r="591" spans="14:14" ht="14.25" customHeight="1" x14ac:dyDescent="0.2">
      <c r="N591" s="31"/>
    </row>
    <row r="592" spans="14:14" ht="14.25" customHeight="1" x14ac:dyDescent="0.2">
      <c r="N592" s="31"/>
    </row>
    <row r="593" spans="14:14" ht="14.25" customHeight="1" x14ac:dyDescent="0.2">
      <c r="N593" s="31"/>
    </row>
    <row r="594" spans="14:14" ht="14.25" customHeight="1" x14ac:dyDescent="0.2">
      <c r="N594" s="31"/>
    </row>
    <row r="595" spans="14:14" ht="14.25" customHeight="1" x14ac:dyDescent="0.2">
      <c r="N595" s="31"/>
    </row>
    <row r="596" spans="14:14" ht="14.25" customHeight="1" x14ac:dyDescent="0.2">
      <c r="N596" s="31"/>
    </row>
    <row r="597" spans="14:14" ht="14.25" customHeight="1" x14ac:dyDescent="0.2">
      <c r="N597" s="31"/>
    </row>
    <row r="598" spans="14:14" ht="14.25" customHeight="1" x14ac:dyDescent="0.2">
      <c r="N598" s="31"/>
    </row>
    <row r="599" spans="14:14" ht="14.25" customHeight="1" x14ac:dyDescent="0.2">
      <c r="N599" s="31"/>
    </row>
    <row r="600" spans="14:14" ht="14.25" customHeight="1" x14ac:dyDescent="0.2">
      <c r="N600" s="31"/>
    </row>
    <row r="601" spans="14:14" ht="14.25" customHeight="1" x14ac:dyDescent="0.2">
      <c r="N601" s="31"/>
    </row>
    <row r="602" spans="14:14" ht="14.25" customHeight="1" x14ac:dyDescent="0.2">
      <c r="N602" s="31"/>
    </row>
    <row r="603" spans="14:14" ht="14.25" customHeight="1" x14ac:dyDescent="0.2">
      <c r="N603" s="31"/>
    </row>
    <row r="604" spans="14:14" ht="14.25" customHeight="1" x14ac:dyDescent="0.2">
      <c r="N604" s="31"/>
    </row>
    <row r="605" spans="14:14" ht="14.25" customHeight="1" x14ac:dyDescent="0.2">
      <c r="N605" s="31"/>
    </row>
    <row r="606" spans="14:14" ht="14.25" customHeight="1" x14ac:dyDescent="0.2">
      <c r="N606" s="31"/>
    </row>
    <row r="607" spans="14:14" ht="14.25" customHeight="1" x14ac:dyDescent="0.2">
      <c r="N607" s="31"/>
    </row>
    <row r="608" spans="14:14" ht="14.25" customHeight="1" x14ac:dyDescent="0.2">
      <c r="N608" s="31"/>
    </row>
    <row r="609" spans="14:14" ht="14.25" customHeight="1" x14ac:dyDescent="0.2">
      <c r="N609" s="31"/>
    </row>
    <row r="610" spans="14:14" ht="14.25" customHeight="1" x14ac:dyDescent="0.2">
      <c r="N610" s="31"/>
    </row>
    <row r="611" spans="14:14" ht="14.25" customHeight="1" x14ac:dyDescent="0.2">
      <c r="N611" s="31"/>
    </row>
    <row r="612" spans="14:14" ht="14.25" customHeight="1" x14ac:dyDescent="0.2">
      <c r="N612" s="31"/>
    </row>
    <row r="613" spans="14:14" ht="14.25" customHeight="1" x14ac:dyDescent="0.2">
      <c r="N613" s="31"/>
    </row>
    <row r="614" spans="14:14" ht="14.25" customHeight="1" x14ac:dyDescent="0.2">
      <c r="N614" s="31"/>
    </row>
    <row r="615" spans="14:14" ht="14.25" customHeight="1" x14ac:dyDescent="0.2">
      <c r="N615" s="31"/>
    </row>
    <row r="616" spans="14:14" ht="14.25" customHeight="1" x14ac:dyDescent="0.2">
      <c r="N616" s="31"/>
    </row>
    <row r="617" spans="14:14" ht="14.25" customHeight="1" x14ac:dyDescent="0.2">
      <c r="N617" s="31"/>
    </row>
    <row r="618" spans="14:14" ht="14.25" customHeight="1" x14ac:dyDescent="0.2">
      <c r="N618" s="31"/>
    </row>
    <row r="619" spans="14:14" ht="14.25" customHeight="1" x14ac:dyDescent="0.2">
      <c r="N619" s="31"/>
    </row>
    <row r="620" spans="14:14" ht="14.25" customHeight="1" x14ac:dyDescent="0.2">
      <c r="N620" s="31"/>
    </row>
    <row r="621" spans="14:14" ht="14.25" customHeight="1" x14ac:dyDescent="0.2">
      <c r="N621" s="31"/>
    </row>
    <row r="622" spans="14:14" ht="14.25" customHeight="1" x14ac:dyDescent="0.2">
      <c r="N622" s="31"/>
    </row>
    <row r="623" spans="14:14" ht="14.25" customHeight="1" x14ac:dyDescent="0.2">
      <c r="N623" s="31"/>
    </row>
    <row r="624" spans="14:14" ht="14.25" customHeight="1" x14ac:dyDescent="0.2">
      <c r="N624" s="31"/>
    </row>
    <row r="625" spans="14:14" ht="14.25" customHeight="1" x14ac:dyDescent="0.2">
      <c r="N625" s="31"/>
    </row>
    <row r="626" spans="14:14" ht="14.25" customHeight="1" x14ac:dyDescent="0.2">
      <c r="N626" s="31"/>
    </row>
    <row r="627" spans="14:14" ht="14.25" customHeight="1" x14ac:dyDescent="0.2">
      <c r="N627" s="31"/>
    </row>
    <row r="628" spans="14:14" ht="14.25" customHeight="1" x14ac:dyDescent="0.2">
      <c r="N628" s="31"/>
    </row>
    <row r="629" spans="14:14" ht="14.25" customHeight="1" x14ac:dyDescent="0.2">
      <c r="N629" s="31"/>
    </row>
    <row r="630" spans="14:14" ht="14.25" customHeight="1" x14ac:dyDescent="0.2">
      <c r="N630" s="31"/>
    </row>
    <row r="631" spans="14:14" ht="14.25" customHeight="1" x14ac:dyDescent="0.2">
      <c r="N631" s="31"/>
    </row>
    <row r="632" spans="14:14" ht="14.25" customHeight="1" x14ac:dyDescent="0.2">
      <c r="N632" s="31"/>
    </row>
    <row r="633" spans="14:14" ht="14.25" customHeight="1" x14ac:dyDescent="0.2">
      <c r="N633" s="31"/>
    </row>
    <row r="634" spans="14:14" ht="14.25" customHeight="1" x14ac:dyDescent="0.2">
      <c r="N634" s="31"/>
    </row>
    <row r="635" spans="14:14" ht="14.25" customHeight="1" x14ac:dyDescent="0.2">
      <c r="N635" s="31"/>
    </row>
    <row r="636" spans="14:14" ht="14.25" customHeight="1" x14ac:dyDescent="0.2">
      <c r="N636" s="31"/>
    </row>
    <row r="637" spans="14:14" ht="14.25" customHeight="1" x14ac:dyDescent="0.2">
      <c r="N637" s="31"/>
    </row>
    <row r="638" spans="14:14" ht="14.25" customHeight="1" x14ac:dyDescent="0.2">
      <c r="N638" s="31"/>
    </row>
    <row r="639" spans="14:14" ht="14.25" customHeight="1" x14ac:dyDescent="0.2">
      <c r="N639" s="31"/>
    </row>
    <row r="640" spans="14:14" ht="14.25" customHeight="1" x14ac:dyDescent="0.2">
      <c r="N640" s="31"/>
    </row>
    <row r="641" spans="14:14" ht="14.25" customHeight="1" x14ac:dyDescent="0.2">
      <c r="N641" s="31"/>
    </row>
    <row r="642" spans="14:14" ht="14.25" customHeight="1" x14ac:dyDescent="0.2">
      <c r="N642" s="31"/>
    </row>
    <row r="643" spans="14:14" ht="14.25" customHeight="1" x14ac:dyDescent="0.2">
      <c r="N643" s="31"/>
    </row>
    <row r="644" spans="14:14" ht="14.25" customHeight="1" x14ac:dyDescent="0.2">
      <c r="N644" s="31"/>
    </row>
    <row r="645" spans="14:14" ht="14.25" customHeight="1" x14ac:dyDescent="0.2">
      <c r="N645" s="31"/>
    </row>
    <row r="646" spans="14:14" ht="14.25" customHeight="1" x14ac:dyDescent="0.2">
      <c r="N646" s="31"/>
    </row>
    <row r="647" spans="14:14" ht="14.25" customHeight="1" x14ac:dyDescent="0.2">
      <c r="N647" s="31"/>
    </row>
    <row r="648" spans="14:14" ht="14.25" customHeight="1" x14ac:dyDescent="0.2">
      <c r="N648" s="31"/>
    </row>
    <row r="649" spans="14:14" ht="14.25" customHeight="1" x14ac:dyDescent="0.2">
      <c r="N649" s="31"/>
    </row>
    <row r="650" spans="14:14" ht="14.25" customHeight="1" x14ac:dyDescent="0.2">
      <c r="N650" s="31"/>
    </row>
    <row r="651" spans="14:14" ht="14.25" customHeight="1" x14ac:dyDescent="0.2">
      <c r="N651" s="31"/>
    </row>
    <row r="652" spans="14:14" ht="14.25" customHeight="1" x14ac:dyDescent="0.2">
      <c r="N652" s="31"/>
    </row>
    <row r="653" spans="14:14" ht="14.25" customHeight="1" x14ac:dyDescent="0.2">
      <c r="N653" s="31"/>
    </row>
    <row r="654" spans="14:14" ht="14.25" customHeight="1" x14ac:dyDescent="0.2">
      <c r="N654" s="31"/>
    </row>
    <row r="655" spans="14:14" ht="14.25" customHeight="1" x14ac:dyDescent="0.2">
      <c r="N655" s="31"/>
    </row>
    <row r="656" spans="14:14" ht="14.25" customHeight="1" x14ac:dyDescent="0.2">
      <c r="N656" s="31"/>
    </row>
    <row r="657" spans="14:14" ht="14.25" customHeight="1" x14ac:dyDescent="0.2">
      <c r="N657" s="31"/>
    </row>
    <row r="658" spans="14:14" ht="14.25" customHeight="1" x14ac:dyDescent="0.2">
      <c r="N658" s="31"/>
    </row>
    <row r="659" spans="14:14" ht="14.25" customHeight="1" x14ac:dyDescent="0.2">
      <c r="N659" s="31"/>
    </row>
    <row r="660" spans="14:14" ht="14.25" customHeight="1" x14ac:dyDescent="0.2">
      <c r="N660" s="31"/>
    </row>
    <row r="661" spans="14:14" ht="14.25" customHeight="1" x14ac:dyDescent="0.2">
      <c r="N661" s="31"/>
    </row>
    <row r="662" spans="14:14" ht="14.25" customHeight="1" x14ac:dyDescent="0.2">
      <c r="N662" s="31"/>
    </row>
    <row r="663" spans="14:14" ht="14.25" customHeight="1" x14ac:dyDescent="0.2">
      <c r="N663" s="31"/>
    </row>
    <row r="664" spans="14:14" ht="14.25" customHeight="1" x14ac:dyDescent="0.2">
      <c r="N664" s="31"/>
    </row>
    <row r="665" spans="14:14" ht="14.25" customHeight="1" x14ac:dyDescent="0.2">
      <c r="N665" s="31"/>
    </row>
    <row r="666" spans="14:14" ht="14.25" customHeight="1" x14ac:dyDescent="0.2">
      <c r="N666" s="31"/>
    </row>
    <row r="667" spans="14:14" ht="14.25" customHeight="1" x14ac:dyDescent="0.2">
      <c r="N667" s="31"/>
    </row>
    <row r="668" spans="14:14" ht="14.25" customHeight="1" x14ac:dyDescent="0.2">
      <c r="N668" s="31"/>
    </row>
    <row r="669" spans="14:14" ht="14.25" customHeight="1" x14ac:dyDescent="0.2">
      <c r="N669" s="31"/>
    </row>
    <row r="670" spans="14:14" ht="14.25" customHeight="1" x14ac:dyDescent="0.2">
      <c r="N670" s="31"/>
    </row>
    <row r="671" spans="14:14" ht="14.25" customHeight="1" x14ac:dyDescent="0.2">
      <c r="N671" s="31"/>
    </row>
    <row r="672" spans="14:14" ht="14.25" customHeight="1" x14ac:dyDescent="0.2">
      <c r="N672" s="31"/>
    </row>
    <row r="673" spans="14:14" ht="14.25" customHeight="1" x14ac:dyDescent="0.2">
      <c r="N673" s="31"/>
    </row>
    <row r="674" spans="14:14" ht="14.25" customHeight="1" x14ac:dyDescent="0.2">
      <c r="N674" s="31"/>
    </row>
    <row r="675" spans="14:14" ht="14.25" customHeight="1" x14ac:dyDescent="0.2">
      <c r="N675" s="31"/>
    </row>
    <row r="676" spans="14:14" ht="14.25" customHeight="1" x14ac:dyDescent="0.2">
      <c r="N676" s="31"/>
    </row>
    <row r="677" spans="14:14" ht="14.25" customHeight="1" x14ac:dyDescent="0.2">
      <c r="N677" s="31"/>
    </row>
    <row r="678" spans="14:14" ht="14.25" customHeight="1" x14ac:dyDescent="0.2">
      <c r="N678" s="31"/>
    </row>
    <row r="679" spans="14:14" ht="14.25" customHeight="1" x14ac:dyDescent="0.2">
      <c r="N679" s="31"/>
    </row>
    <row r="680" spans="14:14" ht="14.25" customHeight="1" x14ac:dyDescent="0.2">
      <c r="N680" s="31"/>
    </row>
    <row r="681" spans="14:14" ht="14.25" customHeight="1" x14ac:dyDescent="0.2">
      <c r="N681" s="31"/>
    </row>
    <row r="682" spans="14:14" ht="14.25" customHeight="1" x14ac:dyDescent="0.2">
      <c r="N682" s="31"/>
    </row>
    <row r="683" spans="14:14" ht="14.25" customHeight="1" x14ac:dyDescent="0.2">
      <c r="N683" s="31"/>
    </row>
    <row r="684" spans="14:14" ht="14.25" customHeight="1" x14ac:dyDescent="0.2">
      <c r="N684" s="31"/>
    </row>
    <row r="685" spans="14:14" ht="14.25" customHeight="1" x14ac:dyDescent="0.2">
      <c r="N685" s="31"/>
    </row>
    <row r="686" spans="14:14" ht="14.25" customHeight="1" x14ac:dyDescent="0.2">
      <c r="N686" s="31"/>
    </row>
    <row r="687" spans="14:14" ht="14.25" customHeight="1" x14ac:dyDescent="0.2">
      <c r="N687" s="31"/>
    </row>
    <row r="688" spans="14:14" ht="14.25" customHeight="1" x14ac:dyDescent="0.2">
      <c r="N688" s="31"/>
    </row>
    <row r="689" spans="14:14" ht="14.25" customHeight="1" x14ac:dyDescent="0.2">
      <c r="N689" s="31"/>
    </row>
    <row r="690" spans="14:14" ht="14.25" customHeight="1" x14ac:dyDescent="0.2">
      <c r="N690" s="31"/>
    </row>
    <row r="691" spans="14:14" ht="14.25" customHeight="1" x14ac:dyDescent="0.2">
      <c r="N691" s="31"/>
    </row>
    <row r="692" spans="14:14" ht="14.25" customHeight="1" x14ac:dyDescent="0.2">
      <c r="N692" s="31"/>
    </row>
    <row r="693" spans="14:14" ht="14.25" customHeight="1" x14ac:dyDescent="0.2">
      <c r="N693" s="31"/>
    </row>
    <row r="694" spans="14:14" ht="14.25" customHeight="1" x14ac:dyDescent="0.2">
      <c r="N694" s="31"/>
    </row>
    <row r="695" spans="14:14" ht="14.25" customHeight="1" x14ac:dyDescent="0.2">
      <c r="N695" s="31"/>
    </row>
    <row r="696" spans="14:14" ht="14.25" customHeight="1" x14ac:dyDescent="0.2">
      <c r="N696" s="31"/>
    </row>
    <row r="697" spans="14:14" ht="14.25" customHeight="1" x14ac:dyDescent="0.2">
      <c r="N697" s="31"/>
    </row>
    <row r="698" spans="14:14" ht="14.25" customHeight="1" x14ac:dyDescent="0.2">
      <c r="N698" s="31"/>
    </row>
    <row r="699" spans="14:14" ht="14.25" customHeight="1" x14ac:dyDescent="0.2">
      <c r="N699" s="31"/>
    </row>
    <row r="700" spans="14:14" ht="14.25" customHeight="1" x14ac:dyDescent="0.2">
      <c r="N700" s="31"/>
    </row>
    <row r="701" spans="14:14" ht="14.25" customHeight="1" x14ac:dyDescent="0.2">
      <c r="N701" s="31"/>
    </row>
    <row r="702" spans="14:14" ht="14.25" customHeight="1" x14ac:dyDescent="0.2">
      <c r="N702" s="31"/>
    </row>
    <row r="703" spans="14:14" ht="14.25" customHeight="1" x14ac:dyDescent="0.2">
      <c r="N703" s="31"/>
    </row>
    <row r="704" spans="14:14" ht="14.25" customHeight="1" x14ac:dyDescent="0.2">
      <c r="N704" s="31"/>
    </row>
    <row r="705" spans="14:14" ht="14.25" customHeight="1" x14ac:dyDescent="0.2">
      <c r="N705" s="31"/>
    </row>
    <row r="706" spans="14:14" ht="14.25" customHeight="1" x14ac:dyDescent="0.2">
      <c r="N706" s="31"/>
    </row>
    <row r="707" spans="14:14" ht="14.25" customHeight="1" x14ac:dyDescent="0.2">
      <c r="N707" s="31"/>
    </row>
    <row r="708" spans="14:14" ht="14.25" customHeight="1" x14ac:dyDescent="0.2">
      <c r="N708" s="31"/>
    </row>
    <row r="709" spans="14:14" ht="14.25" customHeight="1" x14ac:dyDescent="0.2">
      <c r="N709" s="31"/>
    </row>
    <row r="710" spans="14:14" ht="14.25" customHeight="1" x14ac:dyDescent="0.2">
      <c r="N710" s="31"/>
    </row>
    <row r="711" spans="14:14" ht="14.25" customHeight="1" x14ac:dyDescent="0.2">
      <c r="N711" s="31"/>
    </row>
    <row r="712" spans="14:14" ht="14.25" customHeight="1" x14ac:dyDescent="0.2">
      <c r="N712" s="31"/>
    </row>
    <row r="713" spans="14:14" ht="14.25" customHeight="1" x14ac:dyDescent="0.2">
      <c r="N713" s="31"/>
    </row>
    <row r="714" spans="14:14" ht="14.25" customHeight="1" x14ac:dyDescent="0.2">
      <c r="N714" s="31"/>
    </row>
    <row r="715" spans="14:14" ht="14.25" customHeight="1" x14ac:dyDescent="0.2">
      <c r="N715" s="31"/>
    </row>
    <row r="716" spans="14:14" ht="14.25" customHeight="1" x14ac:dyDescent="0.2">
      <c r="N716" s="31"/>
    </row>
    <row r="717" spans="14:14" ht="14.25" customHeight="1" x14ac:dyDescent="0.2">
      <c r="N717" s="31"/>
    </row>
    <row r="718" spans="14:14" ht="14.25" customHeight="1" x14ac:dyDescent="0.2">
      <c r="N718" s="31"/>
    </row>
    <row r="719" spans="14:14" ht="14.25" customHeight="1" x14ac:dyDescent="0.2">
      <c r="N719" s="31"/>
    </row>
    <row r="720" spans="14:14" ht="14.25" customHeight="1" x14ac:dyDescent="0.2">
      <c r="N720" s="31"/>
    </row>
    <row r="721" spans="14:14" ht="14.25" customHeight="1" x14ac:dyDescent="0.2">
      <c r="N721" s="31"/>
    </row>
    <row r="722" spans="14:14" ht="14.25" customHeight="1" x14ac:dyDescent="0.2">
      <c r="N722" s="31"/>
    </row>
    <row r="723" spans="14:14" ht="14.25" customHeight="1" x14ac:dyDescent="0.2">
      <c r="N723" s="31"/>
    </row>
    <row r="724" spans="14:14" ht="14.25" customHeight="1" x14ac:dyDescent="0.2">
      <c r="N724" s="31"/>
    </row>
    <row r="725" spans="14:14" ht="14.25" customHeight="1" x14ac:dyDescent="0.2">
      <c r="N725" s="31"/>
    </row>
    <row r="726" spans="14:14" ht="14.25" customHeight="1" x14ac:dyDescent="0.2">
      <c r="N726" s="31"/>
    </row>
    <row r="727" spans="14:14" ht="14.25" customHeight="1" x14ac:dyDescent="0.2">
      <c r="N727" s="31"/>
    </row>
    <row r="728" spans="14:14" ht="14.25" customHeight="1" x14ac:dyDescent="0.2">
      <c r="N728" s="31"/>
    </row>
    <row r="729" spans="14:14" ht="14.25" customHeight="1" x14ac:dyDescent="0.2">
      <c r="N729" s="31"/>
    </row>
    <row r="730" spans="14:14" ht="14.25" customHeight="1" x14ac:dyDescent="0.2">
      <c r="N730" s="31"/>
    </row>
    <row r="731" spans="14:14" ht="14.25" customHeight="1" x14ac:dyDescent="0.2">
      <c r="N731" s="31"/>
    </row>
    <row r="732" spans="14:14" ht="14.25" customHeight="1" x14ac:dyDescent="0.2">
      <c r="N732" s="31"/>
    </row>
    <row r="733" spans="14:14" ht="14.25" customHeight="1" x14ac:dyDescent="0.2">
      <c r="N733" s="31"/>
    </row>
    <row r="734" spans="14:14" ht="14.25" customHeight="1" x14ac:dyDescent="0.2">
      <c r="N734" s="31"/>
    </row>
    <row r="735" spans="14:14" ht="14.25" customHeight="1" x14ac:dyDescent="0.2">
      <c r="N735" s="31"/>
    </row>
    <row r="736" spans="14:14" ht="14.25" customHeight="1" x14ac:dyDescent="0.2">
      <c r="N736" s="31"/>
    </row>
    <row r="737" spans="14:14" ht="14.25" customHeight="1" x14ac:dyDescent="0.2">
      <c r="N737" s="31"/>
    </row>
    <row r="738" spans="14:14" ht="14.25" customHeight="1" x14ac:dyDescent="0.2">
      <c r="N738" s="31"/>
    </row>
    <row r="739" spans="14:14" ht="14.25" customHeight="1" x14ac:dyDescent="0.2">
      <c r="N739" s="31"/>
    </row>
    <row r="740" spans="14:14" ht="14.25" customHeight="1" x14ac:dyDescent="0.2">
      <c r="N740" s="31"/>
    </row>
    <row r="741" spans="14:14" ht="14.25" customHeight="1" x14ac:dyDescent="0.2">
      <c r="N741" s="31"/>
    </row>
    <row r="742" spans="14:14" ht="14.25" customHeight="1" x14ac:dyDescent="0.2">
      <c r="N742" s="31"/>
    </row>
    <row r="743" spans="14:14" ht="14.25" customHeight="1" x14ac:dyDescent="0.2">
      <c r="N743" s="31"/>
    </row>
    <row r="744" spans="14:14" ht="14.25" customHeight="1" x14ac:dyDescent="0.2">
      <c r="N744" s="31"/>
    </row>
    <row r="745" spans="14:14" ht="14.25" customHeight="1" x14ac:dyDescent="0.2">
      <c r="N745" s="31"/>
    </row>
    <row r="746" spans="14:14" ht="14.25" customHeight="1" x14ac:dyDescent="0.2">
      <c r="N746" s="31"/>
    </row>
    <row r="747" spans="14:14" ht="14.25" customHeight="1" x14ac:dyDescent="0.2">
      <c r="N747" s="31"/>
    </row>
    <row r="748" spans="14:14" ht="14.25" customHeight="1" x14ac:dyDescent="0.2">
      <c r="N748" s="31"/>
    </row>
    <row r="749" spans="14:14" ht="14.25" customHeight="1" x14ac:dyDescent="0.2">
      <c r="N749" s="31"/>
    </row>
    <row r="750" spans="14:14" ht="14.25" customHeight="1" x14ac:dyDescent="0.2">
      <c r="N750" s="31"/>
    </row>
    <row r="751" spans="14:14" ht="14.25" customHeight="1" x14ac:dyDescent="0.2">
      <c r="N751" s="31"/>
    </row>
    <row r="752" spans="14:14" ht="14.25" customHeight="1" x14ac:dyDescent="0.2">
      <c r="N752" s="31"/>
    </row>
    <row r="753" spans="14:14" ht="14.25" customHeight="1" x14ac:dyDescent="0.2">
      <c r="N753" s="31"/>
    </row>
    <row r="754" spans="14:14" ht="14.25" customHeight="1" x14ac:dyDescent="0.2">
      <c r="N754" s="31"/>
    </row>
    <row r="755" spans="14:14" ht="14.25" customHeight="1" x14ac:dyDescent="0.2">
      <c r="N755" s="31"/>
    </row>
    <row r="756" spans="14:14" ht="14.25" customHeight="1" x14ac:dyDescent="0.2">
      <c r="N756" s="31"/>
    </row>
    <row r="757" spans="14:14" ht="14.25" customHeight="1" x14ac:dyDescent="0.2">
      <c r="N757" s="31"/>
    </row>
    <row r="758" spans="14:14" ht="14.25" customHeight="1" x14ac:dyDescent="0.2">
      <c r="N758" s="31"/>
    </row>
    <row r="759" spans="14:14" ht="14.25" customHeight="1" x14ac:dyDescent="0.2">
      <c r="N759" s="31"/>
    </row>
    <row r="760" spans="14:14" ht="14.25" customHeight="1" x14ac:dyDescent="0.2">
      <c r="N760" s="31"/>
    </row>
    <row r="761" spans="14:14" ht="14.25" customHeight="1" x14ac:dyDescent="0.2">
      <c r="N761" s="31"/>
    </row>
    <row r="762" spans="14:14" ht="14.25" customHeight="1" x14ac:dyDescent="0.2">
      <c r="N762" s="31"/>
    </row>
    <row r="763" spans="14:14" ht="14.25" customHeight="1" x14ac:dyDescent="0.2">
      <c r="N763" s="31"/>
    </row>
    <row r="764" spans="14:14" ht="14.25" customHeight="1" x14ac:dyDescent="0.2">
      <c r="N764" s="31"/>
    </row>
    <row r="765" spans="14:14" ht="14.25" customHeight="1" x14ac:dyDescent="0.2">
      <c r="N765" s="31"/>
    </row>
    <row r="766" spans="14:14" ht="14.25" customHeight="1" x14ac:dyDescent="0.2">
      <c r="N766" s="31"/>
    </row>
    <row r="767" spans="14:14" ht="14.25" customHeight="1" x14ac:dyDescent="0.2">
      <c r="N767" s="31"/>
    </row>
    <row r="768" spans="14:14" ht="14.25" customHeight="1" x14ac:dyDescent="0.2">
      <c r="N768" s="31"/>
    </row>
    <row r="769" spans="14:14" ht="14.25" customHeight="1" x14ac:dyDescent="0.2">
      <c r="N769" s="31"/>
    </row>
    <row r="770" spans="14:14" ht="14.25" customHeight="1" x14ac:dyDescent="0.2">
      <c r="N770" s="31"/>
    </row>
    <row r="771" spans="14:14" ht="14.25" customHeight="1" x14ac:dyDescent="0.2">
      <c r="N771" s="31"/>
    </row>
    <row r="772" spans="14:14" ht="14.25" customHeight="1" x14ac:dyDescent="0.2">
      <c r="N772" s="31"/>
    </row>
    <row r="773" spans="14:14" ht="14.25" customHeight="1" x14ac:dyDescent="0.2">
      <c r="N773" s="31"/>
    </row>
    <row r="774" spans="14:14" ht="14.25" customHeight="1" x14ac:dyDescent="0.2">
      <c r="N774" s="31"/>
    </row>
    <row r="775" spans="14:14" ht="14.25" customHeight="1" x14ac:dyDescent="0.2">
      <c r="N775" s="31"/>
    </row>
    <row r="776" spans="14:14" ht="14.25" customHeight="1" x14ac:dyDescent="0.2">
      <c r="N776" s="31"/>
    </row>
    <row r="777" spans="14:14" ht="14.25" customHeight="1" x14ac:dyDescent="0.2">
      <c r="N777" s="31"/>
    </row>
    <row r="778" spans="14:14" ht="14.25" customHeight="1" x14ac:dyDescent="0.2">
      <c r="N778" s="31"/>
    </row>
    <row r="779" spans="14:14" ht="14.25" customHeight="1" x14ac:dyDescent="0.2">
      <c r="N779" s="31"/>
    </row>
    <row r="780" spans="14:14" ht="14.25" customHeight="1" x14ac:dyDescent="0.2">
      <c r="N780" s="31"/>
    </row>
    <row r="781" spans="14:14" ht="14.25" customHeight="1" x14ac:dyDescent="0.2">
      <c r="N781" s="31"/>
    </row>
    <row r="782" spans="14:14" ht="14.25" customHeight="1" x14ac:dyDescent="0.2">
      <c r="N782" s="31"/>
    </row>
    <row r="783" spans="14:14" ht="14.25" customHeight="1" x14ac:dyDescent="0.2">
      <c r="N783" s="31"/>
    </row>
    <row r="784" spans="14:14" ht="14.25" customHeight="1" x14ac:dyDescent="0.2">
      <c r="N784" s="31"/>
    </row>
    <row r="785" spans="14:14" ht="14.25" customHeight="1" x14ac:dyDescent="0.2">
      <c r="N785" s="31"/>
    </row>
    <row r="786" spans="14:14" ht="14.25" customHeight="1" x14ac:dyDescent="0.2">
      <c r="N786" s="31"/>
    </row>
    <row r="787" spans="14:14" ht="14.25" customHeight="1" x14ac:dyDescent="0.2">
      <c r="N787" s="31"/>
    </row>
    <row r="788" spans="14:14" ht="14.25" customHeight="1" x14ac:dyDescent="0.2">
      <c r="N788" s="31"/>
    </row>
    <row r="789" spans="14:14" ht="14.25" customHeight="1" x14ac:dyDescent="0.2">
      <c r="N789" s="31"/>
    </row>
    <row r="790" spans="14:14" ht="14.25" customHeight="1" x14ac:dyDescent="0.2">
      <c r="N790" s="31"/>
    </row>
    <row r="791" spans="14:14" ht="14.25" customHeight="1" x14ac:dyDescent="0.2">
      <c r="N791" s="31"/>
    </row>
    <row r="792" spans="14:14" ht="14.25" customHeight="1" x14ac:dyDescent="0.2">
      <c r="N792" s="31"/>
    </row>
    <row r="793" spans="14:14" ht="14.25" customHeight="1" x14ac:dyDescent="0.2">
      <c r="N793" s="31"/>
    </row>
    <row r="794" spans="14:14" ht="14.25" customHeight="1" x14ac:dyDescent="0.2">
      <c r="N794" s="31"/>
    </row>
    <row r="795" spans="14:14" ht="14.25" customHeight="1" x14ac:dyDescent="0.2">
      <c r="N795" s="31"/>
    </row>
    <row r="796" spans="14:14" ht="14.25" customHeight="1" x14ac:dyDescent="0.2">
      <c r="N796" s="31"/>
    </row>
    <row r="797" spans="14:14" ht="14.25" customHeight="1" x14ac:dyDescent="0.2">
      <c r="N797" s="31"/>
    </row>
    <row r="798" spans="14:14" ht="14.25" customHeight="1" x14ac:dyDescent="0.2">
      <c r="N798" s="31"/>
    </row>
    <row r="799" spans="14:14" ht="14.25" customHeight="1" x14ac:dyDescent="0.2">
      <c r="N799" s="31"/>
    </row>
    <row r="800" spans="14:14" ht="14.25" customHeight="1" x14ac:dyDescent="0.2">
      <c r="N800" s="31"/>
    </row>
    <row r="801" spans="14:14" ht="14.25" customHeight="1" x14ac:dyDescent="0.2">
      <c r="N801" s="31"/>
    </row>
    <row r="802" spans="14:14" ht="14.25" customHeight="1" x14ac:dyDescent="0.2">
      <c r="N802" s="31"/>
    </row>
    <row r="803" spans="14:14" ht="14.25" customHeight="1" x14ac:dyDescent="0.2">
      <c r="N803" s="31"/>
    </row>
    <row r="804" spans="14:14" ht="14.25" customHeight="1" x14ac:dyDescent="0.2">
      <c r="N804" s="31"/>
    </row>
    <row r="805" spans="14:14" ht="14.25" customHeight="1" x14ac:dyDescent="0.2">
      <c r="N805" s="31"/>
    </row>
    <row r="806" spans="14:14" ht="14.25" customHeight="1" x14ac:dyDescent="0.2">
      <c r="N806" s="31"/>
    </row>
    <row r="807" spans="14:14" ht="14.25" customHeight="1" x14ac:dyDescent="0.2">
      <c r="N807" s="31"/>
    </row>
    <row r="808" spans="14:14" ht="14.25" customHeight="1" x14ac:dyDescent="0.2">
      <c r="N808" s="31"/>
    </row>
    <row r="809" spans="14:14" ht="14.25" customHeight="1" x14ac:dyDescent="0.2">
      <c r="N809" s="31"/>
    </row>
    <row r="810" spans="14:14" ht="14.25" customHeight="1" x14ac:dyDescent="0.2">
      <c r="N810" s="31"/>
    </row>
    <row r="811" spans="14:14" ht="14.25" customHeight="1" x14ac:dyDescent="0.2">
      <c r="N811" s="31"/>
    </row>
    <row r="812" spans="14:14" ht="14.25" customHeight="1" x14ac:dyDescent="0.2">
      <c r="N812" s="31"/>
    </row>
    <row r="813" spans="14:14" ht="14.25" customHeight="1" x14ac:dyDescent="0.2">
      <c r="N813" s="31"/>
    </row>
    <row r="814" spans="14:14" ht="14.25" customHeight="1" x14ac:dyDescent="0.2">
      <c r="N814" s="31"/>
    </row>
    <row r="815" spans="14:14" ht="14.25" customHeight="1" x14ac:dyDescent="0.2">
      <c r="N815" s="31"/>
    </row>
    <row r="816" spans="14:14" ht="14.25" customHeight="1" x14ac:dyDescent="0.2">
      <c r="N816" s="31"/>
    </row>
    <row r="817" spans="14:14" ht="14.25" customHeight="1" x14ac:dyDescent="0.2">
      <c r="N817" s="31"/>
    </row>
    <row r="818" spans="14:14" ht="14.25" customHeight="1" x14ac:dyDescent="0.2">
      <c r="N818" s="31"/>
    </row>
    <row r="819" spans="14:14" ht="14.25" customHeight="1" x14ac:dyDescent="0.2">
      <c r="N819" s="31"/>
    </row>
    <row r="820" spans="14:14" ht="14.25" customHeight="1" x14ac:dyDescent="0.2">
      <c r="N820" s="31"/>
    </row>
    <row r="821" spans="14:14" ht="14.25" customHeight="1" x14ac:dyDescent="0.2">
      <c r="N821" s="31"/>
    </row>
    <row r="822" spans="14:14" ht="14.25" customHeight="1" x14ac:dyDescent="0.2">
      <c r="N822" s="31"/>
    </row>
    <row r="823" spans="14:14" ht="14.25" customHeight="1" x14ac:dyDescent="0.2">
      <c r="N823" s="31"/>
    </row>
    <row r="824" spans="14:14" ht="14.25" customHeight="1" x14ac:dyDescent="0.2">
      <c r="N824" s="31"/>
    </row>
    <row r="825" spans="14:14" ht="14.25" customHeight="1" x14ac:dyDescent="0.2">
      <c r="N825" s="31"/>
    </row>
    <row r="826" spans="14:14" ht="14.25" customHeight="1" x14ac:dyDescent="0.2">
      <c r="N826" s="31"/>
    </row>
    <row r="827" spans="14:14" ht="14.25" customHeight="1" x14ac:dyDescent="0.2">
      <c r="N827" s="31"/>
    </row>
    <row r="828" spans="14:14" ht="14.25" customHeight="1" x14ac:dyDescent="0.2">
      <c r="N828" s="31"/>
    </row>
    <row r="829" spans="14:14" ht="14.25" customHeight="1" x14ac:dyDescent="0.2">
      <c r="N829" s="31"/>
    </row>
    <row r="830" spans="14:14" ht="14.25" customHeight="1" x14ac:dyDescent="0.2">
      <c r="N830" s="31"/>
    </row>
    <row r="831" spans="14:14" ht="14.25" customHeight="1" x14ac:dyDescent="0.2">
      <c r="N831" s="31"/>
    </row>
    <row r="832" spans="14:14" ht="14.25" customHeight="1" x14ac:dyDescent="0.2">
      <c r="N832" s="31"/>
    </row>
    <row r="833" spans="14:14" ht="14.25" customHeight="1" x14ac:dyDescent="0.2">
      <c r="N833" s="31"/>
    </row>
    <row r="834" spans="14:14" ht="14.25" customHeight="1" x14ac:dyDescent="0.2">
      <c r="N834" s="31"/>
    </row>
    <row r="835" spans="14:14" ht="14.25" customHeight="1" x14ac:dyDescent="0.2">
      <c r="N835" s="31"/>
    </row>
    <row r="836" spans="14:14" ht="14.25" customHeight="1" x14ac:dyDescent="0.2">
      <c r="N836" s="31"/>
    </row>
    <row r="837" spans="14:14" ht="14.25" customHeight="1" x14ac:dyDescent="0.2">
      <c r="N837" s="31"/>
    </row>
    <row r="838" spans="14:14" ht="14.25" customHeight="1" x14ac:dyDescent="0.2">
      <c r="N838" s="31"/>
    </row>
    <row r="839" spans="14:14" ht="14.25" customHeight="1" x14ac:dyDescent="0.2">
      <c r="N839" s="31"/>
    </row>
    <row r="840" spans="14:14" ht="14.25" customHeight="1" x14ac:dyDescent="0.2">
      <c r="N840" s="31"/>
    </row>
    <row r="841" spans="14:14" ht="14.25" customHeight="1" x14ac:dyDescent="0.2">
      <c r="N841" s="31"/>
    </row>
    <row r="842" spans="14:14" ht="14.25" customHeight="1" x14ac:dyDescent="0.2">
      <c r="N842" s="31"/>
    </row>
    <row r="843" spans="14:14" ht="14.25" customHeight="1" x14ac:dyDescent="0.2">
      <c r="N843" s="31"/>
    </row>
    <row r="844" spans="14:14" ht="14.25" customHeight="1" x14ac:dyDescent="0.2">
      <c r="N844" s="31"/>
    </row>
    <row r="845" spans="14:14" ht="14.25" customHeight="1" x14ac:dyDescent="0.2">
      <c r="N845" s="31"/>
    </row>
    <row r="846" spans="14:14" ht="14.25" customHeight="1" x14ac:dyDescent="0.2">
      <c r="N846" s="31"/>
    </row>
    <row r="847" spans="14:14" ht="14.25" customHeight="1" x14ac:dyDescent="0.2">
      <c r="N847" s="31"/>
    </row>
    <row r="848" spans="14:14" ht="14.25" customHeight="1" x14ac:dyDescent="0.2">
      <c r="N848" s="31"/>
    </row>
    <row r="849" spans="14:14" ht="14.25" customHeight="1" x14ac:dyDescent="0.2">
      <c r="N849" s="31"/>
    </row>
    <row r="850" spans="14:14" ht="14.25" customHeight="1" x14ac:dyDescent="0.2">
      <c r="N850" s="31"/>
    </row>
    <row r="851" spans="14:14" ht="14.25" customHeight="1" x14ac:dyDescent="0.2">
      <c r="N851" s="31"/>
    </row>
    <row r="852" spans="14:14" ht="14.25" customHeight="1" x14ac:dyDescent="0.2">
      <c r="N852" s="31"/>
    </row>
    <row r="853" spans="14:14" ht="14.25" customHeight="1" x14ac:dyDescent="0.2">
      <c r="N853" s="31"/>
    </row>
    <row r="854" spans="14:14" ht="14.25" customHeight="1" x14ac:dyDescent="0.2">
      <c r="N854" s="31"/>
    </row>
    <row r="855" spans="14:14" ht="14.25" customHeight="1" x14ac:dyDescent="0.2">
      <c r="N855" s="31"/>
    </row>
    <row r="856" spans="14:14" ht="14.25" customHeight="1" x14ac:dyDescent="0.2">
      <c r="N856" s="31"/>
    </row>
    <row r="857" spans="14:14" ht="14.25" customHeight="1" x14ac:dyDescent="0.2">
      <c r="N857" s="31"/>
    </row>
    <row r="858" spans="14:14" ht="14.25" customHeight="1" x14ac:dyDescent="0.2">
      <c r="N858" s="31"/>
    </row>
    <row r="859" spans="14:14" ht="14.25" customHeight="1" x14ac:dyDescent="0.2">
      <c r="N859" s="31"/>
    </row>
    <row r="860" spans="14:14" ht="14.25" customHeight="1" x14ac:dyDescent="0.2">
      <c r="N860" s="31"/>
    </row>
    <row r="861" spans="14:14" ht="14.25" customHeight="1" x14ac:dyDescent="0.2">
      <c r="N861" s="31"/>
    </row>
    <row r="862" spans="14:14" ht="14.25" customHeight="1" x14ac:dyDescent="0.2">
      <c r="N862" s="31"/>
    </row>
    <row r="863" spans="14:14" ht="14.25" customHeight="1" x14ac:dyDescent="0.2">
      <c r="N863" s="31"/>
    </row>
    <row r="864" spans="14:14" ht="14.25" customHeight="1" x14ac:dyDescent="0.2">
      <c r="N864" s="31"/>
    </row>
    <row r="865" spans="14:14" ht="14.25" customHeight="1" x14ac:dyDescent="0.2">
      <c r="N865" s="31"/>
    </row>
    <row r="866" spans="14:14" ht="14.25" customHeight="1" x14ac:dyDescent="0.2">
      <c r="N866" s="31"/>
    </row>
    <row r="867" spans="14:14" ht="14.25" customHeight="1" x14ac:dyDescent="0.2">
      <c r="N867" s="31"/>
    </row>
    <row r="868" spans="14:14" ht="14.25" customHeight="1" x14ac:dyDescent="0.2">
      <c r="N868" s="31"/>
    </row>
    <row r="869" spans="14:14" ht="14.25" customHeight="1" x14ac:dyDescent="0.2">
      <c r="N869" s="31"/>
    </row>
    <row r="870" spans="14:14" ht="14.25" customHeight="1" x14ac:dyDescent="0.2">
      <c r="N870" s="31"/>
    </row>
    <row r="871" spans="14:14" ht="14.25" customHeight="1" x14ac:dyDescent="0.2">
      <c r="N871" s="31"/>
    </row>
    <row r="872" spans="14:14" ht="14.25" customHeight="1" x14ac:dyDescent="0.2">
      <c r="N872" s="31"/>
    </row>
    <row r="873" spans="14:14" ht="14.25" customHeight="1" x14ac:dyDescent="0.2">
      <c r="N873" s="31"/>
    </row>
    <row r="874" spans="14:14" ht="14.25" customHeight="1" x14ac:dyDescent="0.2">
      <c r="N874" s="31"/>
    </row>
    <row r="875" spans="14:14" ht="14.25" customHeight="1" x14ac:dyDescent="0.2">
      <c r="N875" s="31"/>
    </row>
    <row r="876" spans="14:14" ht="14.25" customHeight="1" x14ac:dyDescent="0.2">
      <c r="N876" s="31"/>
    </row>
    <row r="877" spans="14:14" ht="14.25" customHeight="1" x14ac:dyDescent="0.2">
      <c r="N877" s="31"/>
    </row>
    <row r="878" spans="14:14" ht="14.25" customHeight="1" x14ac:dyDescent="0.2">
      <c r="N878" s="31"/>
    </row>
    <row r="879" spans="14:14" ht="14.25" customHeight="1" x14ac:dyDescent="0.2">
      <c r="N879" s="31"/>
    </row>
    <row r="880" spans="14:14" ht="14.25" customHeight="1" x14ac:dyDescent="0.2">
      <c r="N880" s="31"/>
    </row>
    <row r="881" spans="14:14" ht="14.25" customHeight="1" x14ac:dyDescent="0.2">
      <c r="N881" s="31"/>
    </row>
    <row r="882" spans="14:14" ht="14.25" customHeight="1" x14ac:dyDescent="0.2">
      <c r="N882" s="31"/>
    </row>
    <row r="883" spans="14:14" ht="14.25" customHeight="1" x14ac:dyDescent="0.2">
      <c r="N883" s="31"/>
    </row>
    <row r="884" spans="14:14" ht="14.25" customHeight="1" x14ac:dyDescent="0.2">
      <c r="N884" s="31"/>
    </row>
    <row r="885" spans="14:14" ht="14.25" customHeight="1" x14ac:dyDescent="0.2">
      <c r="N885" s="31"/>
    </row>
    <row r="886" spans="14:14" ht="14.25" customHeight="1" x14ac:dyDescent="0.2">
      <c r="N886" s="31"/>
    </row>
    <row r="887" spans="14:14" ht="14.25" customHeight="1" x14ac:dyDescent="0.2">
      <c r="N887" s="31"/>
    </row>
    <row r="888" spans="14:14" ht="14.25" customHeight="1" x14ac:dyDescent="0.2">
      <c r="N888" s="31"/>
    </row>
    <row r="889" spans="14:14" ht="14.25" customHeight="1" x14ac:dyDescent="0.2">
      <c r="N889" s="31"/>
    </row>
    <row r="890" spans="14:14" ht="14.25" customHeight="1" x14ac:dyDescent="0.2">
      <c r="N890" s="31"/>
    </row>
    <row r="891" spans="14:14" ht="14.25" customHeight="1" x14ac:dyDescent="0.2">
      <c r="N891" s="31"/>
    </row>
    <row r="892" spans="14:14" ht="14.25" customHeight="1" x14ac:dyDescent="0.2">
      <c r="N892" s="31"/>
    </row>
    <row r="893" spans="14:14" ht="14.25" customHeight="1" x14ac:dyDescent="0.2">
      <c r="N893" s="31"/>
    </row>
    <row r="894" spans="14:14" ht="14.25" customHeight="1" x14ac:dyDescent="0.2">
      <c r="N894" s="31"/>
    </row>
    <row r="895" spans="14:14" ht="14.25" customHeight="1" x14ac:dyDescent="0.2">
      <c r="N895" s="31"/>
    </row>
    <row r="896" spans="14:14" ht="14.25" customHeight="1" x14ac:dyDescent="0.2">
      <c r="N896" s="31"/>
    </row>
    <row r="897" spans="14:14" ht="14.25" customHeight="1" x14ac:dyDescent="0.2">
      <c r="N897" s="31"/>
    </row>
    <row r="898" spans="14:14" ht="14.25" customHeight="1" x14ac:dyDescent="0.2">
      <c r="N898" s="31"/>
    </row>
    <row r="899" spans="14:14" ht="14.25" customHeight="1" x14ac:dyDescent="0.2">
      <c r="N899" s="31"/>
    </row>
    <row r="900" spans="14:14" ht="14.25" customHeight="1" x14ac:dyDescent="0.2">
      <c r="N900" s="31"/>
    </row>
    <row r="901" spans="14:14" ht="14.25" customHeight="1" x14ac:dyDescent="0.2">
      <c r="N901" s="31"/>
    </row>
    <row r="902" spans="14:14" ht="14.25" customHeight="1" x14ac:dyDescent="0.2">
      <c r="N902" s="31"/>
    </row>
    <row r="903" spans="14:14" ht="14.25" customHeight="1" x14ac:dyDescent="0.2">
      <c r="N903" s="31"/>
    </row>
    <row r="904" spans="14:14" ht="14.25" customHeight="1" x14ac:dyDescent="0.2">
      <c r="N904" s="31"/>
    </row>
    <row r="905" spans="14:14" ht="14.25" customHeight="1" x14ac:dyDescent="0.2">
      <c r="N905" s="31"/>
    </row>
    <row r="906" spans="14:14" ht="14.25" customHeight="1" x14ac:dyDescent="0.2">
      <c r="N906" s="31"/>
    </row>
    <row r="907" spans="14:14" ht="14.25" customHeight="1" x14ac:dyDescent="0.2">
      <c r="N907" s="31"/>
    </row>
    <row r="908" spans="14:14" ht="14.25" customHeight="1" x14ac:dyDescent="0.2">
      <c r="N908" s="31"/>
    </row>
    <row r="909" spans="14:14" ht="14.25" customHeight="1" x14ac:dyDescent="0.2">
      <c r="N909" s="31"/>
    </row>
    <row r="910" spans="14:14" ht="14.25" customHeight="1" x14ac:dyDescent="0.2">
      <c r="N910" s="31"/>
    </row>
    <row r="911" spans="14:14" ht="14.25" customHeight="1" x14ac:dyDescent="0.2">
      <c r="N911" s="31"/>
    </row>
    <row r="912" spans="14:14" ht="14.25" customHeight="1" x14ac:dyDescent="0.2">
      <c r="N912" s="31"/>
    </row>
    <row r="913" spans="14:14" ht="14.25" customHeight="1" x14ac:dyDescent="0.2">
      <c r="N913" s="31"/>
    </row>
    <row r="914" spans="14:14" ht="14.25" customHeight="1" x14ac:dyDescent="0.2">
      <c r="N914" s="31"/>
    </row>
    <row r="915" spans="14:14" ht="14.25" customHeight="1" x14ac:dyDescent="0.2">
      <c r="N915" s="31"/>
    </row>
    <row r="916" spans="14:14" ht="14.25" customHeight="1" x14ac:dyDescent="0.2">
      <c r="N916" s="31"/>
    </row>
    <row r="917" spans="14:14" ht="14.25" customHeight="1" x14ac:dyDescent="0.2">
      <c r="N917" s="31"/>
    </row>
    <row r="918" spans="14:14" ht="14.25" customHeight="1" x14ac:dyDescent="0.2">
      <c r="N918" s="31"/>
    </row>
    <row r="919" spans="14:14" ht="14.25" customHeight="1" x14ac:dyDescent="0.2">
      <c r="N919" s="31"/>
    </row>
    <row r="920" spans="14:14" ht="14.25" customHeight="1" x14ac:dyDescent="0.2">
      <c r="N920" s="31"/>
    </row>
    <row r="921" spans="14:14" ht="14.25" customHeight="1" x14ac:dyDescent="0.2">
      <c r="N921" s="31"/>
    </row>
    <row r="922" spans="14:14" ht="14.25" customHeight="1" x14ac:dyDescent="0.2">
      <c r="N922" s="31"/>
    </row>
    <row r="923" spans="14:14" ht="14.25" customHeight="1" x14ac:dyDescent="0.2">
      <c r="N923" s="31"/>
    </row>
    <row r="924" spans="14:14" ht="14.25" customHeight="1" x14ac:dyDescent="0.2">
      <c r="N924" s="31"/>
    </row>
    <row r="925" spans="14:14" ht="14.25" customHeight="1" x14ac:dyDescent="0.2">
      <c r="N925" s="31"/>
    </row>
    <row r="926" spans="14:14" ht="14.25" customHeight="1" x14ac:dyDescent="0.2">
      <c r="N926" s="31"/>
    </row>
    <row r="927" spans="14:14" ht="14.25" customHeight="1" x14ac:dyDescent="0.2">
      <c r="N927" s="31"/>
    </row>
    <row r="928" spans="14:14" ht="14.25" customHeight="1" x14ac:dyDescent="0.2">
      <c r="N928" s="31"/>
    </row>
    <row r="929" spans="14:14" ht="14.25" customHeight="1" x14ac:dyDescent="0.2">
      <c r="N929" s="31"/>
    </row>
    <row r="930" spans="14:14" ht="14.25" customHeight="1" x14ac:dyDescent="0.2">
      <c r="N930" s="31"/>
    </row>
    <row r="931" spans="14:14" ht="14.25" customHeight="1" x14ac:dyDescent="0.2">
      <c r="N931" s="31"/>
    </row>
    <row r="932" spans="14:14" ht="14.25" customHeight="1" x14ac:dyDescent="0.2">
      <c r="N932" s="31"/>
    </row>
    <row r="933" spans="14:14" ht="14.25" customHeight="1" x14ac:dyDescent="0.2">
      <c r="N933" s="31"/>
    </row>
    <row r="934" spans="14:14" ht="14.25" customHeight="1" x14ac:dyDescent="0.2">
      <c r="N934" s="31"/>
    </row>
    <row r="935" spans="14:14" ht="14.25" customHeight="1" x14ac:dyDescent="0.2">
      <c r="N935" s="31"/>
    </row>
    <row r="936" spans="14:14" ht="14.25" customHeight="1" x14ac:dyDescent="0.2">
      <c r="N936" s="31"/>
    </row>
    <row r="937" spans="14:14" ht="14.25" customHeight="1" x14ac:dyDescent="0.2">
      <c r="N937" s="31"/>
    </row>
    <row r="938" spans="14:14" ht="14.25" customHeight="1" x14ac:dyDescent="0.2">
      <c r="N938" s="31"/>
    </row>
    <row r="939" spans="14:14" ht="14.25" customHeight="1" x14ac:dyDescent="0.2">
      <c r="N939" s="31"/>
    </row>
    <row r="940" spans="14:14" ht="14.25" customHeight="1" x14ac:dyDescent="0.2">
      <c r="N940" s="31"/>
    </row>
    <row r="941" spans="14:14" ht="14.25" customHeight="1" x14ac:dyDescent="0.2">
      <c r="N941" s="31"/>
    </row>
    <row r="942" spans="14:14" ht="14.25" customHeight="1" x14ac:dyDescent="0.2">
      <c r="N942" s="31"/>
    </row>
    <row r="943" spans="14:14" ht="14.25" customHeight="1" x14ac:dyDescent="0.2">
      <c r="N943" s="31"/>
    </row>
    <row r="944" spans="14:14" ht="14.25" customHeight="1" x14ac:dyDescent="0.2">
      <c r="N944" s="31"/>
    </row>
    <row r="945" spans="14:14" ht="14.25" customHeight="1" x14ac:dyDescent="0.2">
      <c r="N945" s="31"/>
    </row>
    <row r="946" spans="14:14" ht="14.25" customHeight="1" x14ac:dyDescent="0.2">
      <c r="N946" s="31"/>
    </row>
    <row r="947" spans="14:14" ht="14.25" customHeight="1" x14ac:dyDescent="0.2">
      <c r="N947" s="31"/>
    </row>
    <row r="948" spans="14:14" ht="14.25" customHeight="1" x14ac:dyDescent="0.2">
      <c r="N948" s="31"/>
    </row>
    <row r="949" spans="14:14" ht="14.25" customHeight="1" x14ac:dyDescent="0.2">
      <c r="N949" s="31"/>
    </row>
    <row r="950" spans="14:14" ht="14.25" customHeight="1" x14ac:dyDescent="0.2">
      <c r="N950" s="31"/>
    </row>
    <row r="951" spans="14:14" ht="14.25" customHeight="1" x14ac:dyDescent="0.2">
      <c r="N951" s="31"/>
    </row>
    <row r="952" spans="14:14" ht="14.25" customHeight="1" x14ac:dyDescent="0.2">
      <c r="N952" s="31"/>
    </row>
    <row r="953" spans="14:14" ht="14.25" customHeight="1" x14ac:dyDescent="0.2">
      <c r="N953" s="31"/>
    </row>
    <row r="954" spans="14:14" ht="14.25" customHeight="1" x14ac:dyDescent="0.2">
      <c r="N954" s="31"/>
    </row>
    <row r="955" spans="14:14" ht="14.25" customHeight="1" x14ac:dyDescent="0.2">
      <c r="N955" s="31"/>
    </row>
    <row r="956" spans="14:14" ht="14.25" customHeight="1" x14ac:dyDescent="0.2">
      <c r="N956" s="31"/>
    </row>
    <row r="957" spans="14:14" ht="14.25" customHeight="1" x14ac:dyDescent="0.2">
      <c r="N957" s="31"/>
    </row>
    <row r="958" spans="14:14" ht="14.25" customHeight="1" x14ac:dyDescent="0.2">
      <c r="N958" s="31"/>
    </row>
    <row r="959" spans="14:14" ht="14.25" customHeight="1" x14ac:dyDescent="0.2">
      <c r="N959" s="31"/>
    </row>
    <row r="960" spans="14:14" ht="14.25" customHeight="1" x14ac:dyDescent="0.2">
      <c r="N960" s="31"/>
    </row>
  </sheetData>
  <sheetProtection password="CB9F" sheet="1" objects="1" scenarios="1"/>
  <mergeCells count="6">
    <mergeCell ref="B5:E5"/>
    <mergeCell ref="A1:M1"/>
    <mergeCell ref="H3:K3"/>
    <mergeCell ref="H4:K4"/>
    <mergeCell ref="B3:E3"/>
    <mergeCell ref="B4:E4"/>
  </mergeCells>
  <conditionalFormatting sqref="B25:M27 B19:M21 B23:N23 H3:H4 N3 B13 B15:M17">
    <cfRule type="cellIs" dxfId="91" priority="4" operator="equal">
      <formula>""</formula>
    </cfRule>
  </conditionalFormatting>
  <conditionalFormatting sqref="B23:N23 H3:H4 N3 B13 B15:M17 B19:M21 B25:M27">
    <cfRule type="cellIs" dxfId="90" priority="3" operator="equal">
      <formula>""</formula>
    </cfRule>
  </conditionalFormatting>
  <conditionalFormatting sqref="B3:B4">
    <cfRule type="cellIs" dxfId="89" priority="2" operator="equal">
      <formula>""</formula>
    </cfRule>
  </conditionalFormatting>
  <conditionalFormatting sqref="B5">
    <cfRule type="cellIs" dxfId="88" priority="1" operator="equal">
      <formula>""</formula>
    </cfRule>
  </conditionalFormatting>
  <dataValidations disablePrompts="1" count="2">
    <dataValidation type="whole" operator="greaterThanOrEqual" allowBlank="1" showInputMessage="1" showErrorMessage="1" sqref="B13:N28" xr:uid="{34576261-6785-4A62-96FF-E2500F4D86D8}">
      <formula1>0</formula1>
    </dataValidation>
    <dataValidation type="decimal" operator="greaterThanOrEqual" allowBlank="1" showInputMessage="1" showErrorMessage="1" sqref="H5 N3" xr:uid="{D17E57E9-4A2E-4693-83DD-A2B8E1E6C27C}">
      <formula1>0</formula1>
    </dataValidation>
  </dataValidations>
  <pageMargins left="0.45" right="0.45" top="0.5" bottom="0.5" header="0.3" footer="0.3"/>
  <pageSetup scale="73" fitToHeight="0" orientation="landscape" r:id="rId1"/>
  <headerFooter>
    <oddHeader xml:space="preserve">&amp;L </oddHeader>
    <oddFooter>&amp;LForm 606 (Effective July 2013) &amp;CPage &amp;P of &amp;N</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B7E5AFF-D5EE-46EB-8C63-221D4438EA9A}">
  <sheetPr codeName="Sheet8">
    <pageSetUpPr fitToPage="1"/>
  </sheetPr>
  <dimension ref="A1:N960"/>
  <sheetViews>
    <sheetView view="pageLayout" zoomScale="80" zoomScaleNormal="100" zoomScalePageLayoutView="80" workbookViewId="0">
      <selection activeCell="A3" sqref="A3"/>
    </sheetView>
  </sheetViews>
  <sheetFormatPr defaultRowHeight="14.25" customHeight="1" x14ac:dyDescent="0.2"/>
  <cols>
    <col min="1" max="1" width="26.28515625" style="31" bestFit="1" customWidth="1"/>
    <col min="2" max="13" width="11.42578125" style="31" bestFit="1" customWidth="1"/>
    <col min="14" max="14" width="12.42578125" style="32" bestFit="1" customWidth="1"/>
    <col min="15" max="15" width="9.42578125" style="31" bestFit="1" customWidth="1"/>
    <col min="16" max="17" width="9.140625" style="31"/>
    <col min="18" max="18" width="11" style="31" bestFit="1" customWidth="1"/>
    <col min="19" max="16384" width="9.140625" style="31"/>
  </cols>
  <sheetData>
    <row r="1" spans="1:14" customFormat="1" ht="18" x14ac:dyDescent="0.25">
      <c r="A1" s="151" t="s">
        <v>144</v>
      </c>
      <c r="B1" s="151"/>
      <c r="C1" s="151"/>
      <c r="D1" s="151"/>
      <c r="E1" s="151"/>
      <c r="F1" s="151"/>
      <c r="G1" s="151"/>
      <c r="H1" s="151"/>
      <c r="I1" s="151"/>
      <c r="J1" s="151"/>
      <c r="K1" s="151"/>
      <c r="L1" s="151"/>
      <c r="M1" s="151"/>
    </row>
    <row r="2" spans="1:14" customFormat="1" ht="18" x14ac:dyDescent="0.25">
      <c r="A2" s="41"/>
      <c r="B2" s="41"/>
      <c r="C2" s="41"/>
      <c r="D2" s="41"/>
      <c r="E2" s="41"/>
      <c r="F2" s="41"/>
      <c r="G2" s="41"/>
      <c r="H2" s="41"/>
      <c r="I2" s="41"/>
      <c r="J2" s="41"/>
      <c r="K2" s="41"/>
      <c r="L2" s="41"/>
      <c r="M2" s="41"/>
    </row>
    <row r="3" spans="1:14" ht="13.5" thickBot="1" x14ac:dyDescent="0.25">
      <c r="A3" s="42" t="s">
        <v>133</v>
      </c>
      <c r="B3" s="150"/>
      <c r="C3" s="150"/>
      <c r="D3" s="150"/>
      <c r="E3" s="150"/>
      <c r="F3" s="35"/>
      <c r="G3" s="91" t="s">
        <v>148</v>
      </c>
      <c r="H3" s="150"/>
      <c r="I3" s="150"/>
      <c r="J3" s="150"/>
      <c r="K3" s="150"/>
      <c r="L3" s="35"/>
      <c r="M3" s="91" t="s">
        <v>100</v>
      </c>
      <c r="N3" s="90">
        <v>0</v>
      </c>
    </row>
    <row r="4" spans="1:14" ht="14.25" customHeight="1" thickBot="1" x14ac:dyDescent="0.25">
      <c r="A4" s="42" t="s">
        <v>90</v>
      </c>
      <c r="B4" s="152"/>
      <c r="C4" s="152"/>
      <c r="D4" s="152"/>
      <c r="E4" s="152"/>
      <c r="F4" s="35"/>
      <c r="G4" s="91" t="s">
        <v>128</v>
      </c>
      <c r="H4" s="152"/>
      <c r="I4" s="152"/>
      <c r="J4" s="152"/>
      <c r="K4" s="152"/>
      <c r="L4" s="35"/>
      <c r="M4" s="35"/>
      <c r="N4" s="35"/>
    </row>
    <row r="5" spans="1:14" ht="14.25" customHeight="1" thickBot="1" x14ac:dyDescent="0.25">
      <c r="A5" s="42" t="s">
        <v>99</v>
      </c>
      <c r="B5" s="150"/>
      <c r="C5" s="150"/>
      <c r="D5" s="150"/>
      <c r="E5" s="150"/>
      <c r="F5" s="35"/>
      <c r="G5" s="91" t="s">
        <v>129</v>
      </c>
      <c r="H5" s="144"/>
      <c r="I5" s="40" t="s">
        <v>130</v>
      </c>
      <c r="J5" s="144"/>
      <c r="K5" s="35"/>
      <c r="L5" s="35"/>
      <c r="M5" s="35"/>
      <c r="N5" s="35"/>
    </row>
    <row r="7" spans="1:14" ht="25.5" x14ac:dyDescent="0.2">
      <c r="B7" s="17" t="s">
        <v>101</v>
      </c>
      <c r="C7" s="17" t="s">
        <v>102</v>
      </c>
      <c r="D7" s="17" t="s">
        <v>103</v>
      </c>
      <c r="E7" s="17" t="s">
        <v>104</v>
      </c>
      <c r="F7" s="17" t="s">
        <v>105</v>
      </c>
      <c r="G7" s="17" t="s">
        <v>106</v>
      </c>
      <c r="H7" s="17" t="s">
        <v>107</v>
      </c>
      <c r="I7" s="17" t="s">
        <v>108</v>
      </c>
      <c r="J7" s="17" t="s">
        <v>109</v>
      </c>
      <c r="K7" s="17" t="s">
        <v>110</v>
      </c>
      <c r="L7" s="17" t="s">
        <v>111</v>
      </c>
      <c r="M7" s="17" t="s">
        <v>112</v>
      </c>
      <c r="N7" s="18" t="s">
        <v>17</v>
      </c>
    </row>
    <row r="8" spans="1:14" ht="14.25" customHeight="1" x14ac:dyDescent="0.2">
      <c r="A8" s="16" t="s">
        <v>113</v>
      </c>
      <c r="B8" s="19">
        <f t="shared" ref="B8:M8" si="0">+$N$3*(B23-B20-B16-B26)</f>
        <v>0</v>
      </c>
      <c r="C8" s="19">
        <f t="shared" si="0"/>
        <v>0</v>
      </c>
      <c r="D8" s="19">
        <f t="shared" si="0"/>
        <v>0</v>
      </c>
      <c r="E8" s="19">
        <f t="shared" si="0"/>
        <v>0</v>
      </c>
      <c r="F8" s="19">
        <f t="shared" si="0"/>
        <v>0</v>
      </c>
      <c r="G8" s="19">
        <f t="shared" si="0"/>
        <v>0</v>
      </c>
      <c r="H8" s="19">
        <f t="shared" si="0"/>
        <v>0</v>
      </c>
      <c r="I8" s="19">
        <f t="shared" si="0"/>
        <v>0</v>
      </c>
      <c r="J8" s="19">
        <f t="shared" si="0"/>
        <v>0</v>
      </c>
      <c r="K8" s="19">
        <f t="shared" si="0"/>
        <v>0</v>
      </c>
      <c r="L8" s="19">
        <f t="shared" si="0"/>
        <v>0</v>
      </c>
      <c r="M8" s="19">
        <f t="shared" si="0"/>
        <v>0</v>
      </c>
      <c r="N8" s="20">
        <f>SUM(B8:M8)</f>
        <v>0</v>
      </c>
    </row>
    <row r="11" spans="1:14" s="32" customFormat="1" ht="25.5" x14ac:dyDescent="0.2">
      <c r="A11" s="18"/>
      <c r="B11" s="21" t="s">
        <v>101</v>
      </c>
      <c r="C11" s="22" t="s">
        <v>102</v>
      </c>
      <c r="D11" s="22" t="s">
        <v>103</v>
      </c>
      <c r="E11" s="22" t="s">
        <v>104</v>
      </c>
      <c r="F11" s="22" t="s">
        <v>105</v>
      </c>
      <c r="G11" s="22" t="s">
        <v>106</v>
      </c>
      <c r="H11" s="22" t="s">
        <v>107</v>
      </c>
      <c r="I11" s="22" t="s">
        <v>108</v>
      </c>
      <c r="J11" s="22" t="s">
        <v>109</v>
      </c>
      <c r="K11" s="22" t="s">
        <v>110</v>
      </c>
      <c r="L11" s="22" t="s">
        <v>111</v>
      </c>
      <c r="M11" s="22" t="s">
        <v>112</v>
      </c>
      <c r="N11" s="23" t="s">
        <v>17</v>
      </c>
    </row>
    <row r="12" spans="1:14" s="32" customFormat="1" ht="14.25" customHeight="1" x14ac:dyDescent="0.2">
      <c r="A12" s="24"/>
      <c r="B12" s="24">
        <v>1</v>
      </c>
      <c r="C12" s="24">
        <v>2</v>
      </c>
      <c r="D12" s="24">
        <v>3</v>
      </c>
      <c r="E12" s="24">
        <v>4</v>
      </c>
      <c r="F12" s="24">
        <v>5</v>
      </c>
      <c r="G12" s="24">
        <v>6</v>
      </c>
      <c r="H12" s="24">
        <v>7</v>
      </c>
      <c r="I12" s="24">
        <v>8</v>
      </c>
      <c r="J12" s="24">
        <v>9</v>
      </c>
      <c r="K12" s="24">
        <v>10</v>
      </c>
      <c r="L12" s="24">
        <v>11</v>
      </c>
      <c r="M12" s="24">
        <v>12</v>
      </c>
      <c r="N12" s="24">
        <v>13</v>
      </c>
    </row>
    <row r="13" spans="1:14" ht="14.25" customHeight="1" x14ac:dyDescent="0.2">
      <c r="A13" s="25" t="s">
        <v>114</v>
      </c>
      <c r="B13" s="142"/>
      <c r="C13" s="34">
        <f t="shared" ref="C13:M13" si="1">B29</f>
        <v>0</v>
      </c>
      <c r="D13" s="34">
        <f t="shared" si="1"/>
        <v>0</v>
      </c>
      <c r="E13" s="34">
        <f t="shared" si="1"/>
        <v>0</v>
      </c>
      <c r="F13" s="34">
        <f t="shared" si="1"/>
        <v>0</v>
      </c>
      <c r="G13" s="34">
        <f t="shared" si="1"/>
        <v>0</v>
      </c>
      <c r="H13" s="34">
        <f t="shared" si="1"/>
        <v>0</v>
      </c>
      <c r="I13" s="34">
        <f t="shared" si="1"/>
        <v>0</v>
      </c>
      <c r="J13" s="34">
        <f t="shared" si="1"/>
        <v>0</v>
      </c>
      <c r="K13" s="34">
        <f t="shared" si="1"/>
        <v>0</v>
      </c>
      <c r="L13" s="34">
        <f t="shared" si="1"/>
        <v>0</v>
      </c>
      <c r="M13" s="34">
        <f t="shared" si="1"/>
        <v>0</v>
      </c>
      <c r="N13" s="34">
        <f>B13</f>
        <v>0</v>
      </c>
    </row>
    <row r="14" spans="1:14" s="32" customFormat="1" ht="14.25" customHeight="1" x14ac:dyDescent="0.2">
      <c r="A14" s="33"/>
      <c r="B14" s="34"/>
      <c r="C14" s="34"/>
      <c r="D14" s="34"/>
      <c r="E14" s="34"/>
      <c r="F14" s="34"/>
      <c r="G14" s="34"/>
      <c r="H14" s="34"/>
      <c r="I14" s="34"/>
      <c r="J14" s="34"/>
      <c r="K14" s="34"/>
      <c r="L14" s="34"/>
      <c r="M14" s="34"/>
      <c r="N14" s="34"/>
    </row>
    <row r="15" spans="1:14" ht="14.25" customHeight="1" x14ac:dyDescent="0.2">
      <c r="A15" s="26" t="s">
        <v>115</v>
      </c>
      <c r="B15" s="142"/>
      <c r="C15" s="142"/>
      <c r="D15" s="142"/>
      <c r="E15" s="142"/>
      <c r="F15" s="142"/>
      <c r="G15" s="142"/>
      <c r="H15" s="142"/>
      <c r="I15" s="142"/>
      <c r="J15" s="142"/>
      <c r="K15" s="142"/>
      <c r="L15" s="142"/>
      <c r="M15" s="142"/>
      <c r="N15" s="34">
        <f>SUM(B15:M15)</f>
        <v>0</v>
      </c>
    </row>
    <row r="16" spans="1:14" ht="14.25" customHeight="1" x14ac:dyDescent="0.2">
      <c r="A16" s="27" t="s">
        <v>116</v>
      </c>
      <c r="B16" s="142"/>
      <c r="C16" s="142"/>
      <c r="D16" s="142"/>
      <c r="E16" s="142"/>
      <c r="F16" s="142"/>
      <c r="G16" s="142"/>
      <c r="H16" s="142"/>
      <c r="I16" s="142"/>
      <c r="J16" s="142"/>
      <c r="K16" s="142"/>
      <c r="L16" s="142"/>
      <c r="M16" s="142"/>
      <c r="N16" s="34">
        <f>SUM(B16:M16)</f>
        <v>0</v>
      </c>
    </row>
    <row r="17" spans="1:14" s="32" customFormat="1" ht="14.25" customHeight="1" x14ac:dyDescent="0.2">
      <c r="A17" s="25" t="s">
        <v>117</v>
      </c>
      <c r="B17" s="28">
        <f t="shared" ref="B17:N17" si="2">SUM(B15:B16)</f>
        <v>0</v>
      </c>
      <c r="C17" s="28">
        <f t="shared" si="2"/>
        <v>0</v>
      </c>
      <c r="D17" s="28">
        <f t="shared" si="2"/>
        <v>0</v>
      </c>
      <c r="E17" s="28">
        <f t="shared" si="2"/>
        <v>0</v>
      </c>
      <c r="F17" s="28">
        <f t="shared" si="2"/>
        <v>0</v>
      </c>
      <c r="G17" s="28">
        <f t="shared" si="2"/>
        <v>0</v>
      </c>
      <c r="H17" s="28">
        <f t="shared" si="2"/>
        <v>0</v>
      </c>
      <c r="I17" s="28">
        <f t="shared" si="2"/>
        <v>0</v>
      </c>
      <c r="J17" s="28">
        <f t="shared" si="2"/>
        <v>0</v>
      </c>
      <c r="K17" s="28">
        <f t="shared" si="2"/>
        <v>0</v>
      </c>
      <c r="L17" s="28">
        <f t="shared" si="2"/>
        <v>0</v>
      </c>
      <c r="M17" s="28">
        <f t="shared" si="2"/>
        <v>0</v>
      </c>
      <c r="N17" s="29">
        <f t="shared" si="2"/>
        <v>0</v>
      </c>
    </row>
    <row r="18" spans="1:14" s="32" customFormat="1" ht="14.25" customHeight="1" x14ac:dyDescent="0.2">
      <c r="A18" s="33"/>
      <c r="B18" s="34"/>
      <c r="C18" s="34"/>
      <c r="D18" s="34"/>
      <c r="E18" s="34"/>
      <c r="F18" s="34"/>
      <c r="G18" s="34"/>
      <c r="H18" s="34"/>
      <c r="I18" s="34"/>
      <c r="J18" s="34"/>
      <c r="K18" s="34"/>
      <c r="L18" s="34"/>
      <c r="M18" s="34"/>
      <c r="N18" s="34"/>
    </row>
    <row r="19" spans="1:14" ht="14.25" customHeight="1" x14ac:dyDescent="0.2">
      <c r="A19" s="26" t="s">
        <v>118</v>
      </c>
      <c r="B19" s="142"/>
      <c r="C19" s="142"/>
      <c r="D19" s="142"/>
      <c r="E19" s="142"/>
      <c r="F19" s="142"/>
      <c r="G19" s="142"/>
      <c r="H19" s="142"/>
      <c r="I19" s="142"/>
      <c r="J19" s="142"/>
      <c r="K19" s="142"/>
      <c r="L19" s="142"/>
      <c r="M19" s="142"/>
      <c r="N19" s="34">
        <f>SUM(B19:M19)</f>
        <v>0</v>
      </c>
    </row>
    <row r="20" spans="1:14" ht="14.25" customHeight="1" x14ac:dyDescent="0.2">
      <c r="A20" s="27" t="s">
        <v>119</v>
      </c>
      <c r="B20" s="142"/>
      <c r="C20" s="142"/>
      <c r="D20" s="142"/>
      <c r="E20" s="142"/>
      <c r="F20" s="142"/>
      <c r="G20" s="142"/>
      <c r="H20" s="142"/>
      <c r="I20" s="142"/>
      <c r="J20" s="142"/>
      <c r="K20" s="142"/>
      <c r="L20" s="142"/>
      <c r="M20" s="142"/>
      <c r="N20" s="34">
        <f>SUM(B20:M20)</f>
        <v>0</v>
      </c>
    </row>
    <row r="21" spans="1:14" s="32" customFormat="1" ht="14.25" customHeight="1" x14ac:dyDescent="0.2">
      <c r="A21" s="25" t="s">
        <v>120</v>
      </c>
      <c r="B21" s="28">
        <f>SUM(B19:B20)</f>
        <v>0</v>
      </c>
      <c r="C21" s="28">
        <f t="shared" ref="C21:N21" si="3">SUM(C19:C20)</f>
        <v>0</v>
      </c>
      <c r="D21" s="28">
        <f t="shared" si="3"/>
        <v>0</v>
      </c>
      <c r="E21" s="28">
        <f t="shared" si="3"/>
        <v>0</v>
      </c>
      <c r="F21" s="28">
        <f>SUM(F19:F20)</f>
        <v>0</v>
      </c>
      <c r="G21" s="28">
        <f t="shared" si="3"/>
        <v>0</v>
      </c>
      <c r="H21" s="28">
        <f t="shared" si="3"/>
        <v>0</v>
      </c>
      <c r="I21" s="28">
        <f t="shared" si="3"/>
        <v>0</v>
      </c>
      <c r="J21" s="28">
        <f t="shared" si="3"/>
        <v>0</v>
      </c>
      <c r="K21" s="28">
        <f t="shared" si="3"/>
        <v>0</v>
      </c>
      <c r="L21" s="28">
        <f t="shared" si="3"/>
        <v>0</v>
      </c>
      <c r="M21" s="28">
        <f t="shared" si="3"/>
        <v>0</v>
      </c>
      <c r="N21" s="29">
        <f t="shared" si="3"/>
        <v>0</v>
      </c>
    </row>
    <row r="22" spans="1:14" s="32" customFormat="1" ht="14.25" customHeight="1" x14ac:dyDescent="0.2">
      <c r="A22" s="33"/>
      <c r="B22" s="34"/>
      <c r="C22" s="34"/>
      <c r="D22" s="34"/>
      <c r="E22" s="34"/>
      <c r="F22" s="34"/>
      <c r="G22" s="34"/>
      <c r="H22" s="34"/>
      <c r="I22" s="34"/>
      <c r="J22" s="34"/>
      <c r="K22" s="34"/>
      <c r="L22" s="34"/>
      <c r="M22" s="34"/>
      <c r="N22" s="34"/>
    </row>
    <row r="23" spans="1:14" s="32" customFormat="1" ht="14.25" customHeight="1" x14ac:dyDescent="0.2">
      <c r="A23" s="25" t="s">
        <v>121</v>
      </c>
      <c r="B23" s="28">
        <f t="shared" ref="B23:N23" si="4">SUM(B13,B17,B21)</f>
        <v>0</v>
      </c>
      <c r="C23" s="28">
        <f t="shared" si="4"/>
        <v>0</v>
      </c>
      <c r="D23" s="28">
        <f t="shared" si="4"/>
        <v>0</v>
      </c>
      <c r="E23" s="28">
        <f t="shared" si="4"/>
        <v>0</v>
      </c>
      <c r="F23" s="28">
        <f t="shared" si="4"/>
        <v>0</v>
      </c>
      <c r="G23" s="28">
        <f t="shared" si="4"/>
        <v>0</v>
      </c>
      <c r="H23" s="28">
        <f t="shared" si="4"/>
        <v>0</v>
      </c>
      <c r="I23" s="28">
        <f t="shared" si="4"/>
        <v>0</v>
      </c>
      <c r="J23" s="28">
        <f t="shared" si="4"/>
        <v>0</v>
      </c>
      <c r="K23" s="28">
        <f t="shared" si="4"/>
        <v>0</v>
      </c>
      <c r="L23" s="28">
        <f t="shared" si="4"/>
        <v>0</v>
      </c>
      <c r="M23" s="28">
        <f t="shared" si="4"/>
        <v>0</v>
      </c>
      <c r="N23" s="29">
        <f t="shared" si="4"/>
        <v>0</v>
      </c>
    </row>
    <row r="24" spans="1:14" s="32" customFormat="1" ht="14.25" customHeight="1" x14ac:dyDescent="0.2">
      <c r="A24" s="33"/>
      <c r="B24" s="34"/>
      <c r="C24" s="34"/>
      <c r="D24" s="34"/>
      <c r="E24" s="34"/>
      <c r="F24" s="34"/>
      <c r="G24" s="34"/>
      <c r="H24" s="34"/>
      <c r="I24" s="34"/>
      <c r="J24" s="34"/>
      <c r="K24" s="34"/>
      <c r="L24" s="34"/>
      <c r="M24" s="34"/>
      <c r="N24" s="34"/>
    </row>
    <row r="25" spans="1:14" ht="14.25" customHeight="1" x14ac:dyDescent="0.2">
      <c r="A25" s="26" t="s">
        <v>122</v>
      </c>
      <c r="B25" s="142"/>
      <c r="C25" s="142"/>
      <c r="D25" s="142"/>
      <c r="E25" s="142"/>
      <c r="F25" s="142"/>
      <c r="G25" s="142"/>
      <c r="H25" s="142"/>
      <c r="I25" s="142"/>
      <c r="J25" s="142"/>
      <c r="K25" s="142"/>
      <c r="L25" s="142"/>
      <c r="M25" s="142"/>
      <c r="N25" s="34">
        <f>SUM(B25:M25)</f>
        <v>0</v>
      </c>
    </row>
    <row r="26" spans="1:14" ht="14.25" customHeight="1" x14ac:dyDescent="0.2">
      <c r="A26" s="27" t="s">
        <v>145</v>
      </c>
      <c r="B26" s="142"/>
      <c r="C26" s="142"/>
      <c r="D26" s="142"/>
      <c r="E26" s="142"/>
      <c r="F26" s="142"/>
      <c r="G26" s="142"/>
      <c r="H26" s="142"/>
      <c r="I26" s="142"/>
      <c r="J26" s="142"/>
      <c r="K26" s="142"/>
      <c r="L26" s="142"/>
      <c r="M26" s="142"/>
      <c r="N26" s="34">
        <f>SUM(B26:M26)</f>
        <v>0</v>
      </c>
    </row>
    <row r="27" spans="1:14" ht="14.25" customHeight="1" x14ac:dyDescent="0.2">
      <c r="A27" s="27" t="s">
        <v>123</v>
      </c>
      <c r="B27" s="142"/>
      <c r="C27" s="142"/>
      <c r="D27" s="142"/>
      <c r="E27" s="142"/>
      <c r="F27" s="142"/>
      <c r="G27" s="142"/>
      <c r="H27" s="142"/>
      <c r="I27" s="142"/>
      <c r="J27" s="142"/>
      <c r="K27" s="142"/>
      <c r="L27" s="142"/>
      <c r="M27" s="142"/>
      <c r="N27" s="34">
        <f>SUM(B27:M27)</f>
        <v>0</v>
      </c>
    </row>
    <row r="28" spans="1:14" s="32" customFormat="1" ht="14.25" customHeight="1" x14ac:dyDescent="0.2">
      <c r="A28" s="33"/>
      <c r="B28" s="34"/>
      <c r="C28" s="34"/>
      <c r="D28" s="34"/>
      <c r="E28" s="34"/>
      <c r="F28" s="34"/>
      <c r="G28" s="34"/>
      <c r="H28" s="34"/>
      <c r="I28" s="34"/>
      <c r="J28" s="34"/>
      <c r="K28" s="34"/>
      <c r="L28" s="34"/>
      <c r="M28" s="34"/>
      <c r="N28" s="34"/>
    </row>
    <row r="29" spans="1:14" s="32" customFormat="1" ht="14.25" customHeight="1" x14ac:dyDescent="0.2">
      <c r="A29" s="25" t="s">
        <v>124</v>
      </c>
      <c r="B29" s="28">
        <f t="shared" ref="B29:N29" si="5">(B23-SUM(B25:B27))</f>
        <v>0</v>
      </c>
      <c r="C29" s="28">
        <f t="shared" si="5"/>
        <v>0</v>
      </c>
      <c r="D29" s="28">
        <f t="shared" si="5"/>
        <v>0</v>
      </c>
      <c r="E29" s="28">
        <f t="shared" si="5"/>
        <v>0</v>
      </c>
      <c r="F29" s="28">
        <f t="shared" si="5"/>
        <v>0</v>
      </c>
      <c r="G29" s="28">
        <f t="shared" si="5"/>
        <v>0</v>
      </c>
      <c r="H29" s="28">
        <f t="shared" si="5"/>
        <v>0</v>
      </c>
      <c r="I29" s="28">
        <f t="shared" si="5"/>
        <v>0</v>
      </c>
      <c r="J29" s="28">
        <f t="shared" si="5"/>
        <v>0</v>
      </c>
      <c r="K29" s="28">
        <f t="shared" si="5"/>
        <v>0</v>
      </c>
      <c r="L29" s="28">
        <f t="shared" si="5"/>
        <v>0</v>
      </c>
      <c r="M29" s="28">
        <f t="shared" si="5"/>
        <v>0</v>
      </c>
      <c r="N29" s="29">
        <f t="shared" si="5"/>
        <v>0</v>
      </c>
    </row>
    <row r="30" spans="1:14" s="32" customFormat="1" ht="14.25" customHeight="1" x14ac:dyDescent="0.2">
      <c r="A30" s="33"/>
      <c r="B30" s="33"/>
      <c r="C30" s="33"/>
      <c r="D30" s="33"/>
      <c r="E30" s="33"/>
      <c r="F30" s="33"/>
      <c r="G30" s="33"/>
      <c r="H30" s="33"/>
      <c r="I30" s="33"/>
      <c r="J30" s="33"/>
      <c r="K30" s="33"/>
      <c r="L30" s="33"/>
      <c r="M30" s="33"/>
      <c r="N30" s="33"/>
    </row>
    <row r="31" spans="1:14" s="32" customFormat="1" ht="14.25" customHeight="1" x14ac:dyDescent="0.2">
      <c r="A31" s="26" t="s">
        <v>125</v>
      </c>
      <c r="B31" s="36">
        <f>IFERROR((B25-B21)/(B13+B17-B26),0)</f>
        <v>0</v>
      </c>
      <c r="C31" s="36">
        <f t="shared" ref="C31:M31" si="6">IFERROR((C25-C21)/(C13+C17-C26),0)</f>
        <v>0</v>
      </c>
      <c r="D31" s="36">
        <f t="shared" si="6"/>
        <v>0</v>
      </c>
      <c r="E31" s="36">
        <f t="shared" si="6"/>
        <v>0</v>
      </c>
      <c r="F31" s="36">
        <f t="shared" si="6"/>
        <v>0</v>
      </c>
      <c r="G31" s="36">
        <f t="shared" si="6"/>
        <v>0</v>
      </c>
      <c r="H31" s="36">
        <f t="shared" si="6"/>
        <v>0</v>
      </c>
      <c r="I31" s="36">
        <f t="shared" si="6"/>
        <v>0</v>
      </c>
      <c r="J31" s="36">
        <f t="shared" si="6"/>
        <v>0</v>
      </c>
      <c r="K31" s="36">
        <f t="shared" si="6"/>
        <v>0</v>
      </c>
      <c r="L31" s="36">
        <f t="shared" si="6"/>
        <v>0</v>
      </c>
      <c r="M31" s="36">
        <f t="shared" si="6"/>
        <v>0</v>
      </c>
      <c r="N31" s="36">
        <f>AVERAGE(B31:M31)</f>
        <v>0</v>
      </c>
    </row>
    <row r="32" spans="1:14" s="32" customFormat="1" ht="14.25" customHeight="1" x14ac:dyDescent="0.2">
      <c r="A32" s="30" t="s">
        <v>126</v>
      </c>
      <c r="B32" s="37">
        <f>IFERROR((SUM($B$25:B$25)-SUM($B$21:B$21))/($B$13+SUM($B$17:B$17)-SUM($B$26:B$26)),0)</f>
        <v>0</v>
      </c>
      <c r="C32" s="37">
        <f>IFERROR((SUM($B$25:C$25)-SUM($B$21:C$21))/($B$13+SUM($B$17:C$17)-SUM($B$26:C$26)),0)</f>
        <v>0</v>
      </c>
      <c r="D32" s="37">
        <f>IFERROR((SUM($B$25:D$25)-SUM($B$21:D$21))/($B$13+SUM($B$17:D$17)-SUM($B$26:D$26)),0)</f>
        <v>0</v>
      </c>
      <c r="E32" s="37">
        <f>IFERROR((SUM($B$25:E$25)-SUM($B$21:E$21))/($B$13+SUM($B$17:E$17)-SUM($B$26:E$26)),0)</f>
        <v>0</v>
      </c>
      <c r="F32" s="37">
        <f>IFERROR((SUM($B$25:F$25)-SUM($B$21:F$21))/($B$13+SUM($B$17:F$17)-SUM($B$26:F$26)),0)</f>
        <v>0</v>
      </c>
      <c r="G32" s="37">
        <f>IFERROR((SUM($B$25:G$25)-SUM($B$21:G$21))/($B$13+SUM($B$17:G$17)-SUM($B$26:G$26)),0)</f>
        <v>0</v>
      </c>
      <c r="H32" s="37">
        <f>IFERROR((SUM($B$25:H$25)-SUM($B$21:H$21))/($B$13+SUM($B$17:H$17)-SUM($B$26:H$26)),0)</f>
        <v>0</v>
      </c>
      <c r="I32" s="37">
        <f>IFERROR((SUM($B$25:I$25)-SUM($B$21:I$21))/($B$13+SUM($B$17:I$17)-SUM($B$26:I$26)),0)</f>
        <v>0</v>
      </c>
      <c r="J32" s="37">
        <f>IFERROR((SUM($B$25:J$25)-SUM($B$21:J$21))/($B$13+SUM($B$17:J$17)-SUM($B$26:J$26)),0)</f>
        <v>0</v>
      </c>
      <c r="K32" s="37">
        <f>IFERROR((SUM($B$25:K$25)-SUM($B$21:K$21))/($B$13+SUM($B$17:K$17)-SUM($B$26:K$26)),0)</f>
        <v>0</v>
      </c>
      <c r="L32" s="37">
        <f>IFERROR((SUM($B$25:L$25)-SUM($B$21:L$21))/($B$13+SUM($B$17:L$17)-SUM($B$26:L$26)),0)</f>
        <v>0</v>
      </c>
      <c r="M32" s="37">
        <f>IFERROR((SUM($B$25:M$25)-SUM($B$21:M$21))/($B$13+SUM($B$17:M$17)-SUM($B$26:M$26)),0)</f>
        <v>0</v>
      </c>
      <c r="N32" s="37">
        <f>M32</f>
        <v>0</v>
      </c>
    </row>
    <row r="33" spans="1:14" s="32" customFormat="1" ht="14.25" customHeight="1" x14ac:dyDescent="0.2">
      <c r="A33" s="33"/>
      <c r="B33" s="33"/>
      <c r="C33" s="33"/>
      <c r="D33" s="33"/>
      <c r="E33" s="33"/>
      <c r="F33" s="33"/>
      <c r="G33" s="33"/>
      <c r="H33" s="33"/>
      <c r="I33" s="33"/>
      <c r="J33" s="33"/>
      <c r="K33" s="33"/>
      <c r="L33" s="33"/>
      <c r="M33" s="33"/>
      <c r="N33" s="33"/>
    </row>
    <row r="34" spans="1:14" s="32" customFormat="1" ht="14.25" customHeight="1" x14ac:dyDescent="0.2">
      <c r="A34" s="25" t="s">
        <v>127</v>
      </c>
      <c r="B34" s="38">
        <f>IF($B$13=0,0,(B29/$B$13)-1)</f>
        <v>0</v>
      </c>
      <c r="C34" s="38">
        <f t="shared" ref="C34:N34" si="7">IF($B$13=0,0,(C29/$B$13)-1)</f>
        <v>0</v>
      </c>
      <c r="D34" s="38">
        <f t="shared" si="7"/>
        <v>0</v>
      </c>
      <c r="E34" s="38">
        <f t="shared" si="7"/>
        <v>0</v>
      </c>
      <c r="F34" s="38">
        <f t="shared" si="7"/>
        <v>0</v>
      </c>
      <c r="G34" s="38">
        <f t="shared" si="7"/>
        <v>0</v>
      </c>
      <c r="H34" s="38">
        <f t="shared" si="7"/>
        <v>0</v>
      </c>
      <c r="I34" s="38">
        <f t="shared" si="7"/>
        <v>0</v>
      </c>
      <c r="J34" s="38">
        <f t="shared" si="7"/>
        <v>0</v>
      </c>
      <c r="K34" s="38">
        <f t="shared" si="7"/>
        <v>0</v>
      </c>
      <c r="L34" s="38">
        <f t="shared" si="7"/>
        <v>0</v>
      </c>
      <c r="M34" s="38">
        <f t="shared" si="7"/>
        <v>0</v>
      </c>
      <c r="N34" s="38">
        <f t="shared" si="7"/>
        <v>0</v>
      </c>
    </row>
    <row r="35" spans="1:14" s="32" customFormat="1" ht="14.25" customHeight="1" x14ac:dyDescent="0.2">
      <c r="A35" s="33"/>
      <c r="B35" s="33"/>
      <c r="C35" s="33"/>
      <c r="D35" s="33"/>
      <c r="E35" s="33"/>
      <c r="F35" s="33"/>
      <c r="G35" s="33"/>
      <c r="H35" s="33"/>
      <c r="I35" s="33"/>
      <c r="J35" s="33"/>
      <c r="K35" s="33"/>
      <c r="L35" s="33"/>
      <c r="M35" s="33"/>
      <c r="N35" s="33"/>
    </row>
    <row r="38" spans="1:14" ht="14.25" customHeight="1" x14ac:dyDescent="0.2">
      <c r="N38" s="31"/>
    </row>
    <row r="39" spans="1:14" ht="14.25" customHeight="1" x14ac:dyDescent="0.2">
      <c r="N39" s="31"/>
    </row>
    <row r="40" spans="1:14" ht="14.25" customHeight="1" x14ac:dyDescent="0.2">
      <c r="N40" s="31"/>
    </row>
    <row r="41" spans="1:14" ht="14.25" customHeight="1" x14ac:dyDescent="0.2">
      <c r="N41" s="31"/>
    </row>
    <row r="42" spans="1:14" ht="14.25" customHeight="1" x14ac:dyDescent="0.2">
      <c r="N42" s="31"/>
    </row>
    <row r="43" spans="1:14" ht="14.25" customHeight="1" x14ac:dyDescent="0.2">
      <c r="N43" s="31"/>
    </row>
    <row r="44" spans="1:14" ht="14.25" customHeight="1" x14ac:dyDescent="0.2">
      <c r="N44" s="31"/>
    </row>
    <row r="45" spans="1:14" ht="14.25" customHeight="1" x14ac:dyDescent="0.2">
      <c r="N45" s="31"/>
    </row>
    <row r="46" spans="1:14" ht="14.25" customHeight="1" x14ac:dyDescent="0.2">
      <c r="N46" s="31"/>
    </row>
    <row r="47" spans="1:14" ht="14.25" customHeight="1" x14ac:dyDescent="0.2">
      <c r="N47" s="31"/>
    </row>
    <row r="48" spans="1:14" ht="14.25" customHeight="1" x14ac:dyDescent="0.2">
      <c r="N48" s="31"/>
    </row>
    <row r="49" spans="14:14" ht="14.25" customHeight="1" x14ac:dyDescent="0.2">
      <c r="N49" s="31"/>
    </row>
    <row r="50" spans="14:14" ht="14.25" customHeight="1" x14ac:dyDescent="0.2">
      <c r="N50" s="31"/>
    </row>
    <row r="51" spans="14:14" ht="14.25" customHeight="1" x14ac:dyDescent="0.2">
      <c r="N51" s="31"/>
    </row>
    <row r="52" spans="14:14" ht="14.25" customHeight="1" x14ac:dyDescent="0.2">
      <c r="N52" s="31"/>
    </row>
    <row r="53" spans="14:14" ht="14.25" customHeight="1" x14ac:dyDescent="0.2">
      <c r="N53" s="31"/>
    </row>
    <row r="54" spans="14:14" ht="14.25" customHeight="1" x14ac:dyDescent="0.2">
      <c r="N54" s="31"/>
    </row>
    <row r="55" spans="14:14" ht="14.25" customHeight="1" x14ac:dyDescent="0.2">
      <c r="N55" s="31"/>
    </row>
    <row r="56" spans="14:14" ht="14.25" customHeight="1" x14ac:dyDescent="0.2">
      <c r="N56" s="31"/>
    </row>
    <row r="57" spans="14:14" ht="14.25" customHeight="1" x14ac:dyDescent="0.2">
      <c r="N57" s="31"/>
    </row>
    <row r="58" spans="14:14" ht="14.25" customHeight="1" x14ac:dyDescent="0.2">
      <c r="N58" s="31"/>
    </row>
    <row r="59" spans="14:14" ht="14.25" customHeight="1" x14ac:dyDescent="0.2">
      <c r="N59" s="31"/>
    </row>
    <row r="60" spans="14:14" ht="14.25" customHeight="1" x14ac:dyDescent="0.2">
      <c r="N60" s="31"/>
    </row>
    <row r="61" spans="14:14" ht="14.25" customHeight="1" x14ac:dyDescent="0.2">
      <c r="N61" s="31"/>
    </row>
    <row r="62" spans="14:14" ht="14.25" customHeight="1" x14ac:dyDescent="0.2">
      <c r="N62" s="31"/>
    </row>
    <row r="63" spans="14:14" ht="14.25" customHeight="1" x14ac:dyDescent="0.2">
      <c r="N63" s="31"/>
    </row>
    <row r="64" spans="14:14" ht="14.25" customHeight="1" x14ac:dyDescent="0.2">
      <c r="N64" s="31"/>
    </row>
    <row r="65" spans="14:14" ht="14.25" customHeight="1" x14ac:dyDescent="0.2">
      <c r="N65" s="31"/>
    </row>
    <row r="66" spans="14:14" ht="14.25" customHeight="1" x14ac:dyDescent="0.2">
      <c r="N66" s="31"/>
    </row>
    <row r="67" spans="14:14" ht="14.25" customHeight="1" x14ac:dyDescent="0.2">
      <c r="N67" s="31"/>
    </row>
    <row r="68" spans="14:14" ht="14.25" customHeight="1" x14ac:dyDescent="0.2">
      <c r="N68" s="31"/>
    </row>
    <row r="69" spans="14:14" ht="14.25" customHeight="1" x14ac:dyDescent="0.2">
      <c r="N69" s="31"/>
    </row>
    <row r="70" spans="14:14" ht="14.25" customHeight="1" x14ac:dyDescent="0.2">
      <c r="N70" s="31"/>
    </row>
    <row r="71" spans="14:14" ht="14.25" customHeight="1" x14ac:dyDescent="0.2">
      <c r="N71" s="31"/>
    </row>
    <row r="72" spans="14:14" ht="14.25" customHeight="1" x14ac:dyDescent="0.2">
      <c r="N72" s="31"/>
    </row>
    <row r="73" spans="14:14" ht="14.25" customHeight="1" x14ac:dyDescent="0.2">
      <c r="N73" s="31"/>
    </row>
    <row r="74" spans="14:14" ht="14.25" customHeight="1" x14ac:dyDescent="0.2">
      <c r="N74" s="31"/>
    </row>
    <row r="75" spans="14:14" ht="14.25" customHeight="1" x14ac:dyDescent="0.2">
      <c r="N75" s="31"/>
    </row>
    <row r="76" spans="14:14" ht="14.25" customHeight="1" x14ac:dyDescent="0.2">
      <c r="N76" s="31"/>
    </row>
    <row r="77" spans="14:14" ht="14.25" customHeight="1" x14ac:dyDescent="0.2">
      <c r="N77" s="31"/>
    </row>
    <row r="78" spans="14:14" ht="14.25" customHeight="1" x14ac:dyDescent="0.2">
      <c r="N78" s="31"/>
    </row>
    <row r="79" spans="14:14" ht="14.25" customHeight="1" x14ac:dyDescent="0.2">
      <c r="N79" s="31"/>
    </row>
    <row r="80" spans="14:14" ht="14.25" customHeight="1" x14ac:dyDescent="0.2">
      <c r="N80" s="31"/>
    </row>
    <row r="81" spans="14:14" ht="14.25" customHeight="1" x14ac:dyDescent="0.2">
      <c r="N81" s="31"/>
    </row>
    <row r="82" spans="14:14" ht="14.25" customHeight="1" x14ac:dyDescent="0.2">
      <c r="N82" s="31"/>
    </row>
    <row r="83" spans="14:14" ht="14.25" customHeight="1" x14ac:dyDescent="0.2">
      <c r="N83" s="31"/>
    </row>
    <row r="84" spans="14:14" ht="14.25" customHeight="1" x14ac:dyDescent="0.2">
      <c r="N84" s="31"/>
    </row>
    <row r="85" spans="14:14" ht="14.25" customHeight="1" x14ac:dyDescent="0.2">
      <c r="N85" s="31"/>
    </row>
    <row r="86" spans="14:14" ht="14.25" customHeight="1" x14ac:dyDescent="0.2">
      <c r="N86" s="31"/>
    </row>
    <row r="87" spans="14:14" ht="14.25" customHeight="1" x14ac:dyDescent="0.2">
      <c r="N87" s="31"/>
    </row>
    <row r="88" spans="14:14" ht="14.25" customHeight="1" x14ac:dyDescent="0.2">
      <c r="N88" s="31"/>
    </row>
    <row r="89" spans="14:14" ht="14.25" customHeight="1" x14ac:dyDescent="0.2">
      <c r="N89" s="31"/>
    </row>
    <row r="90" spans="14:14" ht="14.25" customHeight="1" x14ac:dyDescent="0.2">
      <c r="N90" s="31"/>
    </row>
    <row r="91" spans="14:14" ht="14.25" customHeight="1" x14ac:dyDescent="0.2">
      <c r="N91" s="31"/>
    </row>
    <row r="92" spans="14:14" ht="14.25" customHeight="1" x14ac:dyDescent="0.2">
      <c r="N92" s="31"/>
    </row>
    <row r="93" spans="14:14" ht="14.25" customHeight="1" x14ac:dyDescent="0.2">
      <c r="N93" s="31"/>
    </row>
    <row r="94" spans="14:14" ht="14.25" customHeight="1" x14ac:dyDescent="0.2">
      <c r="N94" s="31"/>
    </row>
    <row r="95" spans="14:14" ht="14.25" customHeight="1" x14ac:dyDescent="0.2">
      <c r="N95" s="31"/>
    </row>
    <row r="96" spans="14:14" ht="14.25" customHeight="1" x14ac:dyDescent="0.2">
      <c r="N96" s="31"/>
    </row>
    <row r="97" spans="14:14" ht="14.25" customHeight="1" x14ac:dyDescent="0.2">
      <c r="N97" s="31"/>
    </row>
    <row r="98" spans="14:14" ht="14.25" customHeight="1" x14ac:dyDescent="0.2">
      <c r="N98" s="31"/>
    </row>
    <row r="99" spans="14:14" ht="14.25" customHeight="1" x14ac:dyDescent="0.2">
      <c r="N99" s="31"/>
    </row>
    <row r="100" spans="14:14" ht="14.25" customHeight="1" x14ac:dyDescent="0.2">
      <c r="N100" s="31"/>
    </row>
    <row r="101" spans="14:14" ht="14.25" customHeight="1" x14ac:dyDescent="0.2">
      <c r="N101" s="31"/>
    </row>
    <row r="102" spans="14:14" ht="14.25" customHeight="1" x14ac:dyDescent="0.2">
      <c r="N102" s="31"/>
    </row>
    <row r="103" spans="14:14" ht="14.25" customHeight="1" x14ac:dyDescent="0.2">
      <c r="N103" s="31"/>
    </row>
    <row r="104" spans="14:14" ht="14.25" customHeight="1" x14ac:dyDescent="0.2">
      <c r="N104" s="31"/>
    </row>
    <row r="105" spans="14:14" ht="14.25" customHeight="1" x14ac:dyDescent="0.2">
      <c r="N105" s="31"/>
    </row>
    <row r="106" spans="14:14" ht="14.25" customHeight="1" x14ac:dyDescent="0.2">
      <c r="N106" s="31"/>
    </row>
    <row r="107" spans="14:14" ht="14.25" customHeight="1" x14ac:dyDescent="0.2">
      <c r="N107" s="31"/>
    </row>
    <row r="108" spans="14:14" ht="14.25" customHeight="1" x14ac:dyDescent="0.2">
      <c r="N108" s="31"/>
    </row>
    <row r="109" spans="14:14" ht="14.25" customHeight="1" x14ac:dyDescent="0.2">
      <c r="N109" s="31"/>
    </row>
    <row r="110" spans="14:14" ht="14.25" customHeight="1" x14ac:dyDescent="0.2">
      <c r="N110" s="31"/>
    </row>
    <row r="111" spans="14:14" ht="14.25" customHeight="1" x14ac:dyDescent="0.2">
      <c r="N111" s="31"/>
    </row>
    <row r="112" spans="14:14" ht="14.25" customHeight="1" x14ac:dyDescent="0.2">
      <c r="N112" s="31"/>
    </row>
    <row r="113" spans="14:14" ht="14.25" customHeight="1" x14ac:dyDescent="0.2">
      <c r="N113" s="31"/>
    </row>
    <row r="114" spans="14:14" ht="14.25" customHeight="1" x14ac:dyDescent="0.2">
      <c r="N114" s="31"/>
    </row>
    <row r="115" spans="14:14" ht="14.25" customHeight="1" x14ac:dyDescent="0.2">
      <c r="N115" s="31"/>
    </row>
    <row r="116" spans="14:14" ht="14.25" customHeight="1" x14ac:dyDescent="0.2">
      <c r="N116" s="31"/>
    </row>
    <row r="117" spans="14:14" ht="14.25" customHeight="1" x14ac:dyDescent="0.2">
      <c r="N117" s="31"/>
    </row>
    <row r="118" spans="14:14" ht="14.25" customHeight="1" x14ac:dyDescent="0.2">
      <c r="N118" s="31"/>
    </row>
    <row r="119" spans="14:14" ht="14.25" customHeight="1" x14ac:dyDescent="0.2">
      <c r="N119" s="31"/>
    </row>
    <row r="120" spans="14:14" ht="14.25" customHeight="1" x14ac:dyDescent="0.2">
      <c r="N120" s="31"/>
    </row>
    <row r="121" spans="14:14" ht="14.25" customHeight="1" x14ac:dyDescent="0.2">
      <c r="N121" s="31"/>
    </row>
    <row r="122" spans="14:14" ht="14.25" customHeight="1" x14ac:dyDescent="0.2">
      <c r="N122" s="31"/>
    </row>
    <row r="123" spans="14:14" ht="14.25" customHeight="1" x14ac:dyDescent="0.2">
      <c r="N123" s="31"/>
    </row>
    <row r="124" spans="14:14" ht="14.25" customHeight="1" x14ac:dyDescent="0.2">
      <c r="N124" s="31"/>
    </row>
    <row r="125" spans="14:14" ht="14.25" customHeight="1" x14ac:dyDescent="0.2">
      <c r="N125" s="31"/>
    </row>
    <row r="126" spans="14:14" ht="14.25" customHeight="1" x14ac:dyDescent="0.2">
      <c r="N126" s="31"/>
    </row>
    <row r="127" spans="14:14" ht="14.25" customHeight="1" x14ac:dyDescent="0.2">
      <c r="N127" s="31"/>
    </row>
    <row r="128" spans="14:14" ht="14.25" customHeight="1" x14ac:dyDescent="0.2">
      <c r="N128" s="31"/>
    </row>
    <row r="129" spans="14:14" ht="14.25" customHeight="1" x14ac:dyDescent="0.2">
      <c r="N129" s="31"/>
    </row>
    <row r="130" spans="14:14" ht="14.25" customHeight="1" x14ac:dyDescent="0.2">
      <c r="N130" s="31"/>
    </row>
    <row r="131" spans="14:14" ht="14.25" customHeight="1" x14ac:dyDescent="0.2">
      <c r="N131" s="31"/>
    </row>
    <row r="132" spans="14:14" ht="14.25" customHeight="1" x14ac:dyDescent="0.2">
      <c r="N132" s="31"/>
    </row>
    <row r="133" spans="14:14" ht="14.25" customHeight="1" x14ac:dyDescent="0.2">
      <c r="N133" s="31"/>
    </row>
    <row r="134" spans="14:14" ht="14.25" customHeight="1" x14ac:dyDescent="0.2">
      <c r="N134" s="31"/>
    </row>
    <row r="135" spans="14:14" ht="14.25" customHeight="1" x14ac:dyDescent="0.2">
      <c r="N135" s="31"/>
    </row>
    <row r="136" spans="14:14" ht="14.25" customHeight="1" x14ac:dyDescent="0.2">
      <c r="N136" s="31"/>
    </row>
    <row r="137" spans="14:14" ht="14.25" customHeight="1" x14ac:dyDescent="0.2">
      <c r="N137" s="31"/>
    </row>
    <row r="138" spans="14:14" ht="14.25" customHeight="1" x14ac:dyDescent="0.2">
      <c r="N138" s="31"/>
    </row>
    <row r="139" spans="14:14" ht="14.25" customHeight="1" x14ac:dyDescent="0.2">
      <c r="N139" s="31"/>
    </row>
    <row r="140" spans="14:14" ht="14.25" customHeight="1" x14ac:dyDescent="0.2">
      <c r="N140" s="31"/>
    </row>
    <row r="141" spans="14:14" ht="14.25" customHeight="1" x14ac:dyDescent="0.2">
      <c r="N141" s="31"/>
    </row>
    <row r="142" spans="14:14" ht="14.25" customHeight="1" x14ac:dyDescent="0.2">
      <c r="N142" s="31"/>
    </row>
    <row r="143" spans="14:14" ht="14.25" customHeight="1" x14ac:dyDescent="0.2">
      <c r="N143" s="31"/>
    </row>
    <row r="144" spans="14:14" ht="14.25" customHeight="1" x14ac:dyDescent="0.2">
      <c r="N144" s="31"/>
    </row>
    <row r="145" spans="14:14" ht="14.25" customHeight="1" x14ac:dyDescent="0.2">
      <c r="N145" s="31"/>
    </row>
    <row r="146" spans="14:14" ht="14.25" customHeight="1" x14ac:dyDescent="0.2">
      <c r="N146" s="31"/>
    </row>
    <row r="147" spans="14:14" ht="14.25" customHeight="1" x14ac:dyDescent="0.2">
      <c r="N147" s="31"/>
    </row>
    <row r="148" spans="14:14" ht="14.25" customHeight="1" x14ac:dyDescent="0.2">
      <c r="N148" s="31"/>
    </row>
    <row r="149" spans="14:14" ht="14.25" customHeight="1" x14ac:dyDescent="0.2">
      <c r="N149" s="31"/>
    </row>
    <row r="150" spans="14:14" ht="14.25" customHeight="1" x14ac:dyDescent="0.2">
      <c r="N150" s="31"/>
    </row>
    <row r="151" spans="14:14" ht="14.25" customHeight="1" x14ac:dyDescent="0.2">
      <c r="N151" s="31"/>
    </row>
    <row r="152" spans="14:14" ht="14.25" customHeight="1" x14ac:dyDescent="0.2">
      <c r="N152" s="31"/>
    </row>
    <row r="153" spans="14:14" ht="14.25" customHeight="1" x14ac:dyDescent="0.2">
      <c r="N153" s="31"/>
    </row>
    <row r="154" spans="14:14" ht="14.25" customHeight="1" x14ac:dyDescent="0.2">
      <c r="N154" s="31"/>
    </row>
    <row r="155" spans="14:14" ht="14.25" customHeight="1" x14ac:dyDescent="0.2">
      <c r="N155" s="31"/>
    </row>
    <row r="156" spans="14:14" ht="14.25" customHeight="1" x14ac:dyDescent="0.2">
      <c r="N156" s="31"/>
    </row>
    <row r="157" spans="14:14" ht="14.25" customHeight="1" x14ac:dyDescent="0.2">
      <c r="N157" s="31"/>
    </row>
    <row r="158" spans="14:14" ht="14.25" customHeight="1" x14ac:dyDescent="0.2">
      <c r="N158" s="31"/>
    </row>
    <row r="159" spans="14:14" ht="14.25" customHeight="1" x14ac:dyDescent="0.2">
      <c r="N159" s="31"/>
    </row>
    <row r="160" spans="14:14" ht="14.25" customHeight="1" x14ac:dyDescent="0.2">
      <c r="N160" s="31"/>
    </row>
    <row r="161" spans="14:14" ht="14.25" customHeight="1" x14ac:dyDescent="0.2">
      <c r="N161" s="31"/>
    </row>
    <row r="162" spans="14:14" ht="14.25" customHeight="1" x14ac:dyDescent="0.2">
      <c r="N162" s="31"/>
    </row>
    <row r="163" spans="14:14" ht="14.25" customHeight="1" x14ac:dyDescent="0.2">
      <c r="N163" s="31"/>
    </row>
    <row r="164" spans="14:14" ht="14.25" customHeight="1" x14ac:dyDescent="0.2">
      <c r="N164" s="31"/>
    </row>
    <row r="165" spans="14:14" ht="14.25" customHeight="1" x14ac:dyDescent="0.2">
      <c r="N165" s="31"/>
    </row>
    <row r="166" spans="14:14" ht="14.25" customHeight="1" x14ac:dyDescent="0.2">
      <c r="N166" s="31"/>
    </row>
    <row r="167" spans="14:14" ht="14.25" customHeight="1" x14ac:dyDescent="0.2">
      <c r="N167" s="31"/>
    </row>
    <row r="168" spans="14:14" ht="14.25" customHeight="1" x14ac:dyDescent="0.2">
      <c r="N168" s="31"/>
    </row>
    <row r="169" spans="14:14" ht="14.25" customHeight="1" x14ac:dyDescent="0.2">
      <c r="N169" s="31"/>
    </row>
    <row r="170" spans="14:14" ht="14.25" customHeight="1" x14ac:dyDescent="0.2">
      <c r="N170" s="31"/>
    </row>
    <row r="171" spans="14:14" ht="14.25" customHeight="1" x14ac:dyDescent="0.2">
      <c r="N171" s="31"/>
    </row>
    <row r="172" spans="14:14" ht="14.25" customHeight="1" x14ac:dyDescent="0.2">
      <c r="N172" s="31"/>
    </row>
    <row r="173" spans="14:14" ht="14.25" customHeight="1" x14ac:dyDescent="0.2">
      <c r="N173" s="31"/>
    </row>
    <row r="174" spans="14:14" ht="14.25" customHeight="1" x14ac:dyDescent="0.2">
      <c r="N174" s="31"/>
    </row>
    <row r="175" spans="14:14" ht="14.25" customHeight="1" x14ac:dyDescent="0.2">
      <c r="N175" s="31"/>
    </row>
    <row r="176" spans="14:14" ht="14.25" customHeight="1" x14ac:dyDescent="0.2">
      <c r="N176" s="31"/>
    </row>
    <row r="177" spans="14:14" ht="14.25" customHeight="1" x14ac:dyDescent="0.2">
      <c r="N177" s="31"/>
    </row>
    <row r="178" spans="14:14" ht="14.25" customHeight="1" x14ac:dyDescent="0.2">
      <c r="N178" s="31"/>
    </row>
    <row r="179" spans="14:14" ht="14.25" customHeight="1" x14ac:dyDescent="0.2">
      <c r="N179" s="31"/>
    </row>
    <row r="180" spans="14:14" ht="14.25" customHeight="1" x14ac:dyDescent="0.2">
      <c r="N180" s="31"/>
    </row>
    <row r="181" spans="14:14" ht="14.25" customHeight="1" x14ac:dyDescent="0.2">
      <c r="N181" s="31"/>
    </row>
    <row r="182" spans="14:14" ht="14.25" customHeight="1" x14ac:dyDescent="0.2">
      <c r="N182" s="31"/>
    </row>
    <row r="183" spans="14:14" ht="14.25" customHeight="1" x14ac:dyDescent="0.2">
      <c r="N183" s="31"/>
    </row>
    <row r="184" spans="14:14" ht="14.25" customHeight="1" x14ac:dyDescent="0.2">
      <c r="N184" s="31"/>
    </row>
    <row r="185" spans="14:14" ht="14.25" customHeight="1" x14ac:dyDescent="0.2">
      <c r="N185" s="31"/>
    </row>
    <row r="186" spans="14:14" ht="14.25" customHeight="1" x14ac:dyDescent="0.2">
      <c r="N186" s="31"/>
    </row>
    <row r="187" spans="14:14" ht="14.25" customHeight="1" x14ac:dyDescent="0.2">
      <c r="N187" s="31"/>
    </row>
    <row r="188" spans="14:14" ht="14.25" customHeight="1" x14ac:dyDescent="0.2">
      <c r="N188" s="31"/>
    </row>
    <row r="189" spans="14:14" ht="14.25" customHeight="1" x14ac:dyDescent="0.2">
      <c r="N189" s="31"/>
    </row>
    <row r="190" spans="14:14" ht="14.25" customHeight="1" x14ac:dyDescent="0.2">
      <c r="N190" s="31"/>
    </row>
    <row r="191" spans="14:14" ht="14.25" customHeight="1" x14ac:dyDescent="0.2">
      <c r="N191" s="31"/>
    </row>
    <row r="192" spans="14:14" ht="14.25" customHeight="1" x14ac:dyDescent="0.2">
      <c r="N192" s="31"/>
    </row>
    <row r="193" spans="14:14" ht="14.25" customHeight="1" x14ac:dyDescent="0.2">
      <c r="N193" s="31"/>
    </row>
    <row r="194" spans="14:14" ht="14.25" customHeight="1" x14ac:dyDescent="0.2">
      <c r="N194" s="31"/>
    </row>
    <row r="195" spans="14:14" ht="14.25" customHeight="1" x14ac:dyDescent="0.2">
      <c r="N195" s="31"/>
    </row>
    <row r="196" spans="14:14" ht="14.25" customHeight="1" x14ac:dyDescent="0.2">
      <c r="N196" s="31"/>
    </row>
    <row r="197" spans="14:14" ht="14.25" customHeight="1" x14ac:dyDescent="0.2">
      <c r="N197" s="31"/>
    </row>
    <row r="198" spans="14:14" ht="14.25" customHeight="1" x14ac:dyDescent="0.2">
      <c r="N198" s="31"/>
    </row>
    <row r="199" spans="14:14" ht="14.25" customHeight="1" x14ac:dyDescent="0.2">
      <c r="N199" s="31"/>
    </row>
    <row r="200" spans="14:14" ht="14.25" customHeight="1" x14ac:dyDescent="0.2">
      <c r="N200" s="31"/>
    </row>
    <row r="201" spans="14:14" ht="14.25" customHeight="1" x14ac:dyDescent="0.2">
      <c r="N201" s="31"/>
    </row>
    <row r="202" spans="14:14" ht="14.25" customHeight="1" x14ac:dyDescent="0.2">
      <c r="N202" s="31"/>
    </row>
    <row r="203" spans="14:14" ht="14.25" customHeight="1" x14ac:dyDescent="0.2">
      <c r="N203" s="31"/>
    </row>
    <row r="204" spans="14:14" ht="14.25" customHeight="1" x14ac:dyDescent="0.2">
      <c r="N204" s="31"/>
    </row>
    <row r="205" spans="14:14" ht="14.25" customHeight="1" x14ac:dyDescent="0.2">
      <c r="N205" s="31"/>
    </row>
    <row r="206" spans="14:14" ht="14.25" customHeight="1" x14ac:dyDescent="0.2">
      <c r="N206" s="31"/>
    </row>
    <row r="207" spans="14:14" ht="14.25" customHeight="1" x14ac:dyDescent="0.2">
      <c r="N207" s="31"/>
    </row>
    <row r="208" spans="14:14" ht="14.25" customHeight="1" x14ac:dyDescent="0.2">
      <c r="N208" s="31"/>
    </row>
    <row r="209" spans="14:14" ht="14.25" customHeight="1" x14ac:dyDescent="0.2">
      <c r="N209" s="31"/>
    </row>
    <row r="210" spans="14:14" ht="14.25" customHeight="1" x14ac:dyDescent="0.2">
      <c r="N210" s="31"/>
    </row>
    <row r="211" spans="14:14" ht="14.25" customHeight="1" x14ac:dyDescent="0.2">
      <c r="N211" s="31"/>
    </row>
    <row r="212" spans="14:14" ht="14.25" customHeight="1" x14ac:dyDescent="0.2">
      <c r="N212" s="31"/>
    </row>
    <row r="213" spans="14:14" ht="14.25" customHeight="1" x14ac:dyDescent="0.2">
      <c r="N213" s="31"/>
    </row>
    <row r="214" spans="14:14" ht="14.25" customHeight="1" x14ac:dyDescent="0.2">
      <c r="N214" s="31"/>
    </row>
    <row r="215" spans="14:14" ht="14.25" customHeight="1" x14ac:dyDescent="0.2">
      <c r="N215" s="31"/>
    </row>
    <row r="216" spans="14:14" ht="14.25" customHeight="1" x14ac:dyDescent="0.2">
      <c r="N216" s="31"/>
    </row>
    <row r="217" spans="14:14" ht="14.25" customHeight="1" x14ac:dyDescent="0.2">
      <c r="N217" s="31"/>
    </row>
    <row r="218" spans="14:14" ht="14.25" customHeight="1" x14ac:dyDescent="0.2">
      <c r="N218" s="31"/>
    </row>
    <row r="219" spans="14:14" ht="14.25" customHeight="1" x14ac:dyDescent="0.2">
      <c r="N219" s="31"/>
    </row>
    <row r="220" spans="14:14" ht="14.25" customHeight="1" x14ac:dyDescent="0.2">
      <c r="N220" s="31"/>
    </row>
    <row r="221" spans="14:14" ht="14.25" customHeight="1" x14ac:dyDescent="0.2">
      <c r="N221" s="31"/>
    </row>
    <row r="222" spans="14:14" ht="14.25" customHeight="1" x14ac:dyDescent="0.2">
      <c r="N222" s="31"/>
    </row>
    <row r="223" spans="14:14" ht="14.25" customHeight="1" x14ac:dyDescent="0.2">
      <c r="N223" s="31"/>
    </row>
    <row r="224" spans="14:14" ht="14.25" customHeight="1" x14ac:dyDescent="0.2">
      <c r="N224" s="31"/>
    </row>
    <row r="225" spans="14:14" ht="14.25" customHeight="1" x14ac:dyDescent="0.2">
      <c r="N225" s="31"/>
    </row>
    <row r="226" spans="14:14" ht="14.25" customHeight="1" x14ac:dyDescent="0.2">
      <c r="N226" s="31"/>
    </row>
    <row r="227" spans="14:14" ht="14.25" customHeight="1" x14ac:dyDescent="0.2">
      <c r="N227" s="31"/>
    </row>
    <row r="228" spans="14:14" ht="14.25" customHeight="1" x14ac:dyDescent="0.2">
      <c r="N228" s="31"/>
    </row>
    <row r="229" spans="14:14" ht="14.25" customHeight="1" x14ac:dyDescent="0.2">
      <c r="N229" s="31"/>
    </row>
    <row r="230" spans="14:14" ht="14.25" customHeight="1" x14ac:dyDescent="0.2">
      <c r="N230" s="31"/>
    </row>
    <row r="231" spans="14:14" ht="14.25" customHeight="1" x14ac:dyDescent="0.2">
      <c r="N231" s="31"/>
    </row>
    <row r="232" spans="14:14" ht="14.25" customHeight="1" x14ac:dyDescent="0.2">
      <c r="N232" s="31"/>
    </row>
    <row r="233" spans="14:14" ht="14.25" customHeight="1" x14ac:dyDescent="0.2">
      <c r="N233" s="31"/>
    </row>
    <row r="234" spans="14:14" ht="14.25" customHeight="1" x14ac:dyDescent="0.2">
      <c r="N234" s="31"/>
    </row>
    <row r="235" spans="14:14" ht="14.25" customHeight="1" x14ac:dyDescent="0.2">
      <c r="N235" s="31"/>
    </row>
    <row r="236" spans="14:14" ht="14.25" customHeight="1" x14ac:dyDescent="0.2">
      <c r="N236" s="31"/>
    </row>
    <row r="237" spans="14:14" ht="14.25" customHeight="1" x14ac:dyDescent="0.2">
      <c r="N237" s="31"/>
    </row>
    <row r="238" spans="14:14" ht="14.25" customHeight="1" x14ac:dyDescent="0.2">
      <c r="N238" s="31"/>
    </row>
    <row r="239" spans="14:14" ht="14.25" customHeight="1" x14ac:dyDescent="0.2">
      <c r="N239" s="31"/>
    </row>
    <row r="240" spans="14:14" ht="14.25" customHeight="1" x14ac:dyDescent="0.2">
      <c r="N240" s="31"/>
    </row>
    <row r="241" spans="14:14" ht="14.25" customHeight="1" x14ac:dyDescent="0.2">
      <c r="N241" s="31"/>
    </row>
    <row r="242" spans="14:14" ht="14.25" customHeight="1" x14ac:dyDescent="0.2">
      <c r="N242" s="31"/>
    </row>
    <row r="243" spans="14:14" ht="14.25" customHeight="1" x14ac:dyDescent="0.2">
      <c r="N243" s="31"/>
    </row>
    <row r="244" spans="14:14" ht="14.25" customHeight="1" x14ac:dyDescent="0.2">
      <c r="N244" s="31"/>
    </row>
    <row r="245" spans="14:14" ht="14.25" customHeight="1" x14ac:dyDescent="0.2">
      <c r="N245" s="31"/>
    </row>
    <row r="246" spans="14:14" ht="14.25" customHeight="1" x14ac:dyDescent="0.2">
      <c r="N246" s="31"/>
    </row>
    <row r="247" spans="14:14" ht="14.25" customHeight="1" x14ac:dyDescent="0.2">
      <c r="N247" s="31"/>
    </row>
    <row r="248" spans="14:14" ht="14.25" customHeight="1" x14ac:dyDescent="0.2">
      <c r="N248" s="31"/>
    </row>
    <row r="249" spans="14:14" ht="14.25" customHeight="1" x14ac:dyDescent="0.2">
      <c r="N249" s="31"/>
    </row>
    <row r="250" spans="14:14" ht="14.25" customHeight="1" x14ac:dyDescent="0.2">
      <c r="N250" s="31"/>
    </row>
    <row r="251" spans="14:14" ht="14.25" customHeight="1" x14ac:dyDescent="0.2">
      <c r="N251" s="31"/>
    </row>
    <row r="252" spans="14:14" ht="14.25" customHeight="1" x14ac:dyDescent="0.2">
      <c r="N252" s="31"/>
    </row>
    <row r="253" spans="14:14" ht="14.25" customHeight="1" x14ac:dyDescent="0.2">
      <c r="N253" s="31"/>
    </row>
    <row r="254" spans="14:14" ht="14.25" customHeight="1" x14ac:dyDescent="0.2">
      <c r="N254" s="31"/>
    </row>
    <row r="255" spans="14:14" ht="14.25" customHeight="1" x14ac:dyDescent="0.2">
      <c r="N255" s="31"/>
    </row>
    <row r="256" spans="14:14" ht="14.25" customHeight="1" x14ac:dyDescent="0.2">
      <c r="N256" s="31"/>
    </row>
    <row r="257" spans="14:14" ht="14.25" customHeight="1" x14ac:dyDescent="0.2">
      <c r="N257" s="31"/>
    </row>
    <row r="258" spans="14:14" ht="14.25" customHeight="1" x14ac:dyDescent="0.2">
      <c r="N258" s="31"/>
    </row>
    <row r="259" spans="14:14" ht="14.25" customHeight="1" x14ac:dyDescent="0.2">
      <c r="N259" s="31"/>
    </row>
    <row r="260" spans="14:14" ht="14.25" customHeight="1" x14ac:dyDescent="0.2">
      <c r="N260" s="31"/>
    </row>
    <row r="261" spans="14:14" ht="14.25" customHeight="1" x14ac:dyDescent="0.2">
      <c r="N261" s="31"/>
    </row>
    <row r="262" spans="14:14" ht="14.25" customHeight="1" x14ac:dyDescent="0.2">
      <c r="N262" s="31"/>
    </row>
    <row r="263" spans="14:14" ht="14.25" customHeight="1" x14ac:dyDescent="0.2">
      <c r="N263" s="31"/>
    </row>
    <row r="264" spans="14:14" ht="14.25" customHeight="1" x14ac:dyDescent="0.2">
      <c r="N264" s="31"/>
    </row>
    <row r="265" spans="14:14" ht="14.25" customHeight="1" x14ac:dyDescent="0.2">
      <c r="N265" s="31"/>
    </row>
    <row r="266" spans="14:14" ht="14.25" customHeight="1" x14ac:dyDescent="0.2">
      <c r="N266" s="31"/>
    </row>
    <row r="267" spans="14:14" ht="14.25" customHeight="1" x14ac:dyDescent="0.2">
      <c r="N267" s="31"/>
    </row>
    <row r="268" spans="14:14" ht="14.25" customHeight="1" x14ac:dyDescent="0.2">
      <c r="N268" s="31"/>
    </row>
    <row r="269" spans="14:14" ht="14.25" customHeight="1" x14ac:dyDescent="0.2">
      <c r="N269" s="31"/>
    </row>
    <row r="270" spans="14:14" ht="14.25" customHeight="1" x14ac:dyDescent="0.2">
      <c r="N270" s="31"/>
    </row>
    <row r="271" spans="14:14" ht="14.25" customHeight="1" x14ac:dyDescent="0.2">
      <c r="N271" s="31"/>
    </row>
    <row r="272" spans="14:14" ht="14.25" customHeight="1" x14ac:dyDescent="0.2">
      <c r="N272" s="31"/>
    </row>
    <row r="273" spans="14:14" ht="14.25" customHeight="1" x14ac:dyDescent="0.2">
      <c r="N273" s="31"/>
    </row>
    <row r="274" spans="14:14" ht="14.25" customHeight="1" x14ac:dyDescent="0.2">
      <c r="N274" s="31"/>
    </row>
    <row r="275" spans="14:14" ht="14.25" customHeight="1" x14ac:dyDescent="0.2">
      <c r="N275" s="31"/>
    </row>
    <row r="276" spans="14:14" ht="14.25" customHeight="1" x14ac:dyDescent="0.2">
      <c r="N276" s="31"/>
    </row>
    <row r="277" spans="14:14" ht="14.25" customHeight="1" x14ac:dyDescent="0.2">
      <c r="N277" s="31"/>
    </row>
    <row r="278" spans="14:14" ht="14.25" customHeight="1" x14ac:dyDescent="0.2">
      <c r="N278" s="31"/>
    </row>
    <row r="279" spans="14:14" ht="14.25" customHeight="1" x14ac:dyDescent="0.2">
      <c r="N279" s="31"/>
    </row>
    <row r="280" spans="14:14" ht="14.25" customHeight="1" x14ac:dyDescent="0.2">
      <c r="N280" s="31"/>
    </row>
    <row r="281" spans="14:14" ht="14.25" customHeight="1" x14ac:dyDescent="0.2">
      <c r="N281" s="31"/>
    </row>
    <row r="282" spans="14:14" ht="14.25" customHeight="1" x14ac:dyDescent="0.2">
      <c r="N282" s="31"/>
    </row>
    <row r="283" spans="14:14" ht="14.25" customHeight="1" x14ac:dyDescent="0.2">
      <c r="N283" s="31"/>
    </row>
    <row r="284" spans="14:14" ht="14.25" customHeight="1" x14ac:dyDescent="0.2">
      <c r="N284" s="31"/>
    </row>
    <row r="285" spans="14:14" ht="14.25" customHeight="1" x14ac:dyDescent="0.2">
      <c r="N285" s="31"/>
    </row>
    <row r="286" spans="14:14" ht="14.25" customHeight="1" x14ac:dyDescent="0.2">
      <c r="N286" s="31"/>
    </row>
    <row r="287" spans="14:14" ht="14.25" customHeight="1" x14ac:dyDescent="0.2">
      <c r="N287" s="31"/>
    </row>
    <row r="288" spans="14:14" ht="14.25" customHeight="1" x14ac:dyDescent="0.2">
      <c r="N288" s="31"/>
    </row>
    <row r="289" spans="14:14" ht="14.25" customHeight="1" x14ac:dyDescent="0.2">
      <c r="N289" s="31"/>
    </row>
    <row r="290" spans="14:14" ht="14.25" customHeight="1" x14ac:dyDescent="0.2">
      <c r="N290" s="31"/>
    </row>
    <row r="291" spans="14:14" ht="14.25" customHeight="1" x14ac:dyDescent="0.2">
      <c r="N291" s="31"/>
    </row>
    <row r="292" spans="14:14" ht="14.25" customHeight="1" x14ac:dyDescent="0.2">
      <c r="N292" s="31"/>
    </row>
    <row r="293" spans="14:14" ht="14.25" customHeight="1" x14ac:dyDescent="0.2">
      <c r="N293" s="31"/>
    </row>
    <row r="294" spans="14:14" ht="14.25" customHeight="1" x14ac:dyDescent="0.2">
      <c r="N294" s="31"/>
    </row>
    <row r="295" spans="14:14" ht="14.25" customHeight="1" x14ac:dyDescent="0.2">
      <c r="N295" s="31"/>
    </row>
    <row r="296" spans="14:14" ht="14.25" customHeight="1" x14ac:dyDescent="0.2">
      <c r="N296" s="31"/>
    </row>
    <row r="297" spans="14:14" ht="14.25" customHeight="1" x14ac:dyDescent="0.2">
      <c r="N297" s="31"/>
    </row>
    <row r="298" spans="14:14" ht="14.25" customHeight="1" x14ac:dyDescent="0.2">
      <c r="N298" s="31"/>
    </row>
    <row r="299" spans="14:14" ht="14.25" customHeight="1" x14ac:dyDescent="0.2">
      <c r="N299" s="31"/>
    </row>
    <row r="300" spans="14:14" ht="14.25" customHeight="1" x14ac:dyDescent="0.2">
      <c r="N300" s="31"/>
    </row>
    <row r="301" spans="14:14" ht="14.25" customHeight="1" x14ac:dyDescent="0.2">
      <c r="N301" s="31"/>
    </row>
    <row r="302" spans="14:14" ht="14.25" customHeight="1" x14ac:dyDescent="0.2">
      <c r="N302" s="31"/>
    </row>
    <row r="303" spans="14:14" ht="14.25" customHeight="1" x14ac:dyDescent="0.2">
      <c r="N303" s="31"/>
    </row>
    <row r="304" spans="14:14" ht="14.25" customHeight="1" x14ac:dyDescent="0.2">
      <c r="N304" s="31"/>
    </row>
    <row r="305" spans="14:14" ht="14.25" customHeight="1" x14ac:dyDescent="0.2">
      <c r="N305" s="31"/>
    </row>
    <row r="306" spans="14:14" ht="14.25" customHeight="1" x14ac:dyDescent="0.2">
      <c r="N306" s="31"/>
    </row>
    <row r="307" spans="14:14" ht="14.25" customHeight="1" x14ac:dyDescent="0.2">
      <c r="N307" s="31"/>
    </row>
    <row r="308" spans="14:14" ht="14.25" customHeight="1" x14ac:dyDescent="0.2">
      <c r="N308" s="31"/>
    </row>
    <row r="309" spans="14:14" ht="14.25" customHeight="1" x14ac:dyDescent="0.2">
      <c r="N309" s="31"/>
    </row>
    <row r="310" spans="14:14" ht="14.25" customHeight="1" x14ac:dyDescent="0.2">
      <c r="N310" s="31"/>
    </row>
    <row r="311" spans="14:14" ht="14.25" customHeight="1" x14ac:dyDescent="0.2">
      <c r="N311" s="31"/>
    </row>
    <row r="312" spans="14:14" ht="14.25" customHeight="1" x14ac:dyDescent="0.2">
      <c r="N312" s="31"/>
    </row>
    <row r="313" spans="14:14" ht="14.25" customHeight="1" x14ac:dyDescent="0.2">
      <c r="N313" s="31"/>
    </row>
    <row r="314" spans="14:14" ht="14.25" customHeight="1" x14ac:dyDescent="0.2">
      <c r="N314" s="31"/>
    </row>
    <row r="315" spans="14:14" ht="14.25" customHeight="1" x14ac:dyDescent="0.2">
      <c r="N315" s="31"/>
    </row>
    <row r="316" spans="14:14" ht="14.25" customHeight="1" x14ac:dyDescent="0.2">
      <c r="N316" s="31"/>
    </row>
    <row r="317" spans="14:14" ht="14.25" customHeight="1" x14ac:dyDescent="0.2">
      <c r="N317" s="31"/>
    </row>
    <row r="318" spans="14:14" ht="14.25" customHeight="1" x14ac:dyDescent="0.2">
      <c r="N318" s="31"/>
    </row>
    <row r="319" spans="14:14" ht="14.25" customHeight="1" x14ac:dyDescent="0.2">
      <c r="N319" s="31"/>
    </row>
    <row r="320" spans="14:14" ht="14.25" customHeight="1" x14ac:dyDescent="0.2">
      <c r="N320" s="31"/>
    </row>
    <row r="321" spans="14:14" ht="14.25" customHeight="1" x14ac:dyDescent="0.2">
      <c r="N321" s="31"/>
    </row>
    <row r="322" spans="14:14" ht="14.25" customHeight="1" x14ac:dyDescent="0.2">
      <c r="N322" s="31"/>
    </row>
    <row r="323" spans="14:14" ht="14.25" customHeight="1" x14ac:dyDescent="0.2">
      <c r="N323" s="31"/>
    </row>
    <row r="324" spans="14:14" ht="14.25" customHeight="1" x14ac:dyDescent="0.2">
      <c r="N324" s="31"/>
    </row>
    <row r="325" spans="14:14" ht="14.25" customHeight="1" x14ac:dyDescent="0.2">
      <c r="N325" s="31"/>
    </row>
    <row r="326" spans="14:14" ht="14.25" customHeight="1" x14ac:dyDescent="0.2">
      <c r="N326" s="31"/>
    </row>
    <row r="327" spans="14:14" ht="14.25" customHeight="1" x14ac:dyDescent="0.2">
      <c r="N327" s="31"/>
    </row>
    <row r="328" spans="14:14" ht="14.25" customHeight="1" x14ac:dyDescent="0.2">
      <c r="N328" s="31"/>
    </row>
    <row r="329" spans="14:14" ht="14.25" customHeight="1" x14ac:dyDescent="0.2">
      <c r="N329" s="31"/>
    </row>
    <row r="330" spans="14:14" ht="14.25" customHeight="1" x14ac:dyDescent="0.2">
      <c r="N330" s="31"/>
    </row>
    <row r="331" spans="14:14" ht="14.25" customHeight="1" x14ac:dyDescent="0.2">
      <c r="N331" s="31"/>
    </row>
    <row r="332" spans="14:14" ht="14.25" customHeight="1" x14ac:dyDescent="0.2">
      <c r="N332" s="31"/>
    </row>
    <row r="333" spans="14:14" ht="14.25" customHeight="1" x14ac:dyDescent="0.2">
      <c r="N333" s="31"/>
    </row>
    <row r="334" spans="14:14" ht="14.25" customHeight="1" x14ac:dyDescent="0.2">
      <c r="N334" s="31"/>
    </row>
    <row r="335" spans="14:14" ht="14.25" customHeight="1" x14ac:dyDescent="0.2">
      <c r="N335" s="31"/>
    </row>
    <row r="336" spans="14:14" ht="14.25" customHeight="1" x14ac:dyDescent="0.2">
      <c r="N336" s="31"/>
    </row>
    <row r="337" spans="14:14" ht="14.25" customHeight="1" x14ac:dyDescent="0.2">
      <c r="N337" s="31"/>
    </row>
    <row r="338" spans="14:14" ht="14.25" customHeight="1" x14ac:dyDescent="0.2">
      <c r="N338" s="31"/>
    </row>
    <row r="339" spans="14:14" ht="14.25" customHeight="1" x14ac:dyDescent="0.2">
      <c r="N339" s="31"/>
    </row>
    <row r="340" spans="14:14" ht="14.25" customHeight="1" x14ac:dyDescent="0.2">
      <c r="N340" s="31"/>
    </row>
    <row r="341" spans="14:14" ht="14.25" customHeight="1" x14ac:dyDescent="0.2">
      <c r="N341" s="31"/>
    </row>
    <row r="342" spans="14:14" ht="14.25" customHeight="1" x14ac:dyDescent="0.2">
      <c r="N342" s="31"/>
    </row>
    <row r="343" spans="14:14" ht="14.25" customHeight="1" x14ac:dyDescent="0.2">
      <c r="N343" s="31"/>
    </row>
    <row r="344" spans="14:14" ht="14.25" customHeight="1" x14ac:dyDescent="0.2">
      <c r="N344" s="31"/>
    </row>
    <row r="345" spans="14:14" ht="14.25" customHeight="1" x14ac:dyDescent="0.2">
      <c r="N345" s="31"/>
    </row>
    <row r="346" spans="14:14" ht="14.25" customHeight="1" x14ac:dyDescent="0.2">
      <c r="N346" s="31"/>
    </row>
    <row r="347" spans="14:14" ht="14.25" customHeight="1" x14ac:dyDescent="0.2">
      <c r="N347" s="31"/>
    </row>
    <row r="348" spans="14:14" ht="14.25" customHeight="1" x14ac:dyDescent="0.2">
      <c r="N348" s="31"/>
    </row>
    <row r="349" spans="14:14" ht="14.25" customHeight="1" x14ac:dyDescent="0.2">
      <c r="N349" s="31"/>
    </row>
    <row r="350" spans="14:14" ht="14.25" customHeight="1" x14ac:dyDescent="0.2">
      <c r="N350" s="31"/>
    </row>
    <row r="351" spans="14:14" ht="14.25" customHeight="1" x14ac:dyDescent="0.2">
      <c r="N351" s="31"/>
    </row>
    <row r="352" spans="14:14" ht="14.25" customHeight="1" x14ac:dyDescent="0.2">
      <c r="N352" s="31"/>
    </row>
    <row r="353" spans="14:14" ht="14.25" customHeight="1" x14ac:dyDescent="0.2">
      <c r="N353" s="31"/>
    </row>
    <row r="354" spans="14:14" ht="14.25" customHeight="1" x14ac:dyDescent="0.2">
      <c r="N354" s="31"/>
    </row>
    <row r="355" spans="14:14" ht="14.25" customHeight="1" x14ac:dyDescent="0.2">
      <c r="N355" s="31"/>
    </row>
    <row r="356" spans="14:14" ht="14.25" customHeight="1" x14ac:dyDescent="0.2">
      <c r="N356" s="31"/>
    </row>
    <row r="357" spans="14:14" ht="14.25" customHeight="1" x14ac:dyDescent="0.2">
      <c r="N357" s="31"/>
    </row>
    <row r="358" spans="14:14" ht="14.25" customHeight="1" x14ac:dyDescent="0.2">
      <c r="N358" s="31"/>
    </row>
    <row r="359" spans="14:14" ht="14.25" customHeight="1" x14ac:dyDescent="0.2">
      <c r="N359" s="31"/>
    </row>
    <row r="360" spans="14:14" ht="14.25" customHeight="1" x14ac:dyDescent="0.2">
      <c r="N360" s="31"/>
    </row>
    <row r="361" spans="14:14" ht="14.25" customHeight="1" x14ac:dyDescent="0.2">
      <c r="N361" s="31"/>
    </row>
    <row r="362" spans="14:14" ht="14.25" customHeight="1" x14ac:dyDescent="0.2">
      <c r="N362" s="31"/>
    </row>
    <row r="363" spans="14:14" ht="14.25" customHeight="1" x14ac:dyDescent="0.2">
      <c r="N363" s="31"/>
    </row>
    <row r="364" spans="14:14" ht="14.25" customHeight="1" x14ac:dyDescent="0.2">
      <c r="N364" s="31"/>
    </row>
    <row r="365" spans="14:14" ht="14.25" customHeight="1" x14ac:dyDescent="0.2">
      <c r="N365" s="31"/>
    </row>
    <row r="366" spans="14:14" ht="14.25" customHeight="1" x14ac:dyDescent="0.2">
      <c r="N366" s="31"/>
    </row>
    <row r="367" spans="14:14" ht="14.25" customHeight="1" x14ac:dyDescent="0.2">
      <c r="N367" s="31"/>
    </row>
    <row r="368" spans="14:14" ht="14.25" customHeight="1" x14ac:dyDescent="0.2">
      <c r="N368" s="31"/>
    </row>
    <row r="369" spans="14:14" ht="14.25" customHeight="1" x14ac:dyDescent="0.2">
      <c r="N369" s="31"/>
    </row>
    <row r="370" spans="14:14" ht="14.25" customHeight="1" x14ac:dyDescent="0.2">
      <c r="N370" s="31"/>
    </row>
    <row r="371" spans="14:14" ht="14.25" customHeight="1" x14ac:dyDescent="0.2">
      <c r="N371" s="31"/>
    </row>
    <row r="372" spans="14:14" ht="14.25" customHeight="1" x14ac:dyDescent="0.2">
      <c r="N372" s="31"/>
    </row>
    <row r="373" spans="14:14" ht="14.25" customHeight="1" x14ac:dyDescent="0.2">
      <c r="N373" s="31"/>
    </row>
    <row r="374" spans="14:14" ht="14.25" customHeight="1" x14ac:dyDescent="0.2">
      <c r="N374" s="31"/>
    </row>
    <row r="375" spans="14:14" ht="14.25" customHeight="1" x14ac:dyDescent="0.2">
      <c r="N375" s="31"/>
    </row>
    <row r="376" spans="14:14" ht="14.25" customHeight="1" x14ac:dyDescent="0.2">
      <c r="N376" s="31"/>
    </row>
    <row r="377" spans="14:14" ht="14.25" customHeight="1" x14ac:dyDescent="0.2">
      <c r="N377" s="31"/>
    </row>
    <row r="378" spans="14:14" ht="14.25" customHeight="1" x14ac:dyDescent="0.2">
      <c r="N378" s="31"/>
    </row>
    <row r="379" spans="14:14" ht="14.25" customHeight="1" x14ac:dyDescent="0.2">
      <c r="N379" s="31"/>
    </row>
    <row r="380" spans="14:14" ht="14.25" customHeight="1" x14ac:dyDescent="0.2">
      <c r="N380" s="31"/>
    </row>
    <row r="381" spans="14:14" ht="14.25" customHeight="1" x14ac:dyDescent="0.2">
      <c r="N381" s="31"/>
    </row>
    <row r="382" spans="14:14" ht="14.25" customHeight="1" x14ac:dyDescent="0.2">
      <c r="N382" s="31"/>
    </row>
    <row r="383" spans="14:14" ht="14.25" customHeight="1" x14ac:dyDescent="0.2">
      <c r="N383" s="31"/>
    </row>
    <row r="384" spans="14:14" ht="14.25" customHeight="1" x14ac:dyDescent="0.2">
      <c r="N384" s="31"/>
    </row>
    <row r="385" spans="14:14" ht="14.25" customHeight="1" x14ac:dyDescent="0.2">
      <c r="N385" s="31"/>
    </row>
    <row r="386" spans="14:14" ht="14.25" customHeight="1" x14ac:dyDescent="0.2">
      <c r="N386" s="31"/>
    </row>
    <row r="387" spans="14:14" ht="14.25" customHeight="1" x14ac:dyDescent="0.2">
      <c r="N387" s="31"/>
    </row>
    <row r="388" spans="14:14" ht="14.25" customHeight="1" x14ac:dyDescent="0.2">
      <c r="N388" s="31"/>
    </row>
    <row r="389" spans="14:14" ht="14.25" customHeight="1" x14ac:dyDescent="0.2">
      <c r="N389" s="31"/>
    </row>
    <row r="390" spans="14:14" ht="14.25" customHeight="1" x14ac:dyDescent="0.2">
      <c r="N390" s="31"/>
    </row>
    <row r="391" spans="14:14" ht="14.25" customHeight="1" x14ac:dyDescent="0.2">
      <c r="N391" s="31"/>
    </row>
    <row r="392" spans="14:14" ht="14.25" customHeight="1" x14ac:dyDescent="0.2">
      <c r="N392" s="31"/>
    </row>
    <row r="393" spans="14:14" ht="14.25" customHeight="1" x14ac:dyDescent="0.2">
      <c r="N393" s="31"/>
    </row>
    <row r="394" spans="14:14" ht="14.25" customHeight="1" x14ac:dyDescent="0.2">
      <c r="N394" s="31"/>
    </row>
    <row r="395" spans="14:14" ht="14.25" customHeight="1" x14ac:dyDescent="0.2">
      <c r="N395" s="31"/>
    </row>
    <row r="396" spans="14:14" ht="14.25" customHeight="1" x14ac:dyDescent="0.2">
      <c r="N396" s="31"/>
    </row>
    <row r="397" spans="14:14" ht="14.25" customHeight="1" x14ac:dyDescent="0.2">
      <c r="N397" s="31"/>
    </row>
    <row r="398" spans="14:14" ht="14.25" customHeight="1" x14ac:dyDescent="0.2">
      <c r="N398" s="31"/>
    </row>
    <row r="399" spans="14:14" ht="14.25" customHeight="1" x14ac:dyDescent="0.2">
      <c r="N399" s="31"/>
    </row>
    <row r="400" spans="14:14" ht="14.25" customHeight="1" x14ac:dyDescent="0.2">
      <c r="N400" s="31"/>
    </row>
    <row r="401" spans="14:14" ht="14.25" customHeight="1" x14ac:dyDescent="0.2">
      <c r="N401" s="31"/>
    </row>
    <row r="402" spans="14:14" ht="14.25" customHeight="1" x14ac:dyDescent="0.2">
      <c r="N402" s="31"/>
    </row>
    <row r="403" spans="14:14" ht="14.25" customHeight="1" x14ac:dyDescent="0.2">
      <c r="N403" s="31"/>
    </row>
    <row r="404" spans="14:14" ht="14.25" customHeight="1" x14ac:dyDescent="0.2">
      <c r="N404" s="31"/>
    </row>
    <row r="405" spans="14:14" ht="14.25" customHeight="1" x14ac:dyDescent="0.2">
      <c r="N405" s="31"/>
    </row>
    <row r="406" spans="14:14" ht="14.25" customHeight="1" x14ac:dyDescent="0.2">
      <c r="N406" s="31"/>
    </row>
    <row r="407" spans="14:14" ht="14.25" customHeight="1" x14ac:dyDescent="0.2">
      <c r="N407" s="31"/>
    </row>
    <row r="408" spans="14:14" ht="14.25" customHeight="1" x14ac:dyDescent="0.2">
      <c r="N408" s="31"/>
    </row>
    <row r="409" spans="14:14" ht="14.25" customHeight="1" x14ac:dyDescent="0.2">
      <c r="N409" s="31"/>
    </row>
    <row r="410" spans="14:14" ht="14.25" customHeight="1" x14ac:dyDescent="0.2">
      <c r="N410" s="31"/>
    </row>
    <row r="411" spans="14:14" ht="14.25" customHeight="1" x14ac:dyDescent="0.2">
      <c r="N411" s="31"/>
    </row>
    <row r="412" spans="14:14" ht="14.25" customHeight="1" x14ac:dyDescent="0.2">
      <c r="N412" s="31"/>
    </row>
    <row r="413" spans="14:14" ht="14.25" customHeight="1" x14ac:dyDescent="0.2">
      <c r="N413" s="31"/>
    </row>
    <row r="414" spans="14:14" ht="14.25" customHeight="1" x14ac:dyDescent="0.2">
      <c r="N414" s="31"/>
    </row>
    <row r="415" spans="14:14" ht="14.25" customHeight="1" x14ac:dyDescent="0.2">
      <c r="N415" s="31"/>
    </row>
    <row r="416" spans="14:14" ht="14.25" customHeight="1" x14ac:dyDescent="0.2">
      <c r="N416" s="31"/>
    </row>
    <row r="417" spans="14:14" ht="14.25" customHeight="1" x14ac:dyDescent="0.2">
      <c r="N417" s="31"/>
    </row>
    <row r="418" spans="14:14" ht="14.25" customHeight="1" x14ac:dyDescent="0.2">
      <c r="N418" s="31"/>
    </row>
    <row r="419" spans="14:14" ht="14.25" customHeight="1" x14ac:dyDescent="0.2">
      <c r="N419" s="31"/>
    </row>
    <row r="420" spans="14:14" ht="14.25" customHeight="1" x14ac:dyDescent="0.2">
      <c r="N420" s="31"/>
    </row>
    <row r="421" spans="14:14" ht="14.25" customHeight="1" x14ac:dyDescent="0.2">
      <c r="N421" s="31"/>
    </row>
    <row r="422" spans="14:14" ht="14.25" customHeight="1" x14ac:dyDescent="0.2">
      <c r="N422" s="31"/>
    </row>
    <row r="423" spans="14:14" ht="14.25" customHeight="1" x14ac:dyDescent="0.2">
      <c r="N423" s="31"/>
    </row>
    <row r="424" spans="14:14" ht="14.25" customHeight="1" x14ac:dyDescent="0.2">
      <c r="N424" s="31"/>
    </row>
    <row r="425" spans="14:14" ht="14.25" customHeight="1" x14ac:dyDescent="0.2">
      <c r="N425" s="31"/>
    </row>
    <row r="426" spans="14:14" ht="14.25" customHeight="1" x14ac:dyDescent="0.2">
      <c r="N426" s="31"/>
    </row>
    <row r="427" spans="14:14" ht="14.25" customHeight="1" x14ac:dyDescent="0.2">
      <c r="N427" s="31"/>
    </row>
    <row r="428" spans="14:14" ht="14.25" customHeight="1" x14ac:dyDescent="0.2">
      <c r="N428" s="31"/>
    </row>
    <row r="429" spans="14:14" ht="14.25" customHeight="1" x14ac:dyDescent="0.2">
      <c r="N429" s="31"/>
    </row>
    <row r="430" spans="14:14" ht="14.25" customHeight="1" x14ac:dyDescent="0.2">
      <c r="N430" s="31"/>
    </row>
    <row r="431" spans="14:14" ht="14.25" customHeight="1" x14ac:dyDescent="0.2">
      <c r="N431" s="31"/>
    </row>
    <row r="432" spans="14:14" ht="14.25" customHeight="1" x14ac:dyDescent="0.2">
      <c r="N432" s="31"/>
    </row>
    <row r="433" spans="14:14" ht="14.25" customHeight="1" x14ac:dyDescent="0.2">
      <c r="N433" s="31"/>
    </row>
    <row r="434" spans="14:14" ht="14.25" customHeight="1" x14ac:dyDescent="0.2">
      <c r="N434" s="31"/>
    </row>
    <row r="435" spans="14:14" ht="14.25" customHeight="1" x14ac:dyDescent="0.2">
      <c r="N435" s="31"/>
    </row>
    <row r="436" spans="14:14" ht="14.25" customHeight="1" x14ac:dyDescent="0.2">
      <c r="N436" s="31"/>
    </row>
    <row r="437" spans="14:14" ht="14.25" customHeight="1" x14ac:dyDescent="0.2">
      <c r="N437" s="31"/>
    </row>
    <row r="438" spans="14:14" ht="14.25" customHeight="1" x14ac:dyDescent="0.2">
      <c r="N438" s="31"/>
    </row>
    <row r="439" spans="14:14" ht="14.25" customHeight="1" x14ac:dyDescent="0.2">
      <c r="N439" s="31"/>
    </row>
    <row r="440" spans="14:14" ht="14.25" customHeight="1" x14ac:dyDescent="0.2">
      <c r="N440" s="31"/>
    </row>
    <row r="441" spans="14:14" ht="14.25" customHeight="1" x14ac:dyDescent="0.2">
      <c r="N441" s="31"/>
    </row>
    <row r="442" spans="14:14" ht="14.25" customHeight="1" x14ac:dyDescent="0.2">
      <c r="N442" s="31"/>
    </row>
    <row r="443" spans="14:14" ht="14.25" customHeight="1" x14ac:dyDescent="0.2">
      <c r="N443" s="31"/>
    </row>
    <row r="444" spans="14:14" ht="14.25" customHeight="1" x14ac:dyDescent="0.2">
      <c r="N444" s="31"/>
    </row>
    <row r="445" spans="14:14" ht="14.25" customHeight="1" x14ac:dyDescent="0.2">
      <c r="N445" s="31"/>
    </row>
    <row r="446" spans="14:14" ht="14.25" customHeight="1" x14ac:dyDescent="0.2">
      <c r="N446" s="31"/>
    </row>
    <row r="447" spans="14:14" ht="14.25" customHeight="1" x14ac:dyDescent="0.2">
      <c r="N447" s="31"/>
    </row>
    <row r="448" spans="14:14" ht="14.25" customHeight="1" x14ac:dyDescent="0.2">
      <c r="N448" s="31"/>
    </row>
    <row r="449" spans="14:14" ht="14.25" customHeight="1" x14ac:dyDescent="0.2">
      <c r="N449" s="31"/>
    </row>
    <row r="450" spans="14:14" ht="14.25" customHeight="1" x14ac:dyDescent="0.2">
      <c r="N450" s="31"/>
    </row>
    <row r="451" spans="14:14" ht="14.25" customHeight="1" x14ac:dyDescent="0.2">
      <c r="N451" s="31"/>
    </row>
    <row r="452" spans="14:14" ht="14.25" customHeight="1" x14ac:dyDescent="0.2">
      <c r="N452" s="31"/>
    </row>
    <row r="453" spans="14:14" ht="14.25" customHeight="1" x14ac:dyDescent="0.2">
      <c r="N453" s="31"/>
    </row>
    <row r="454" spans="14:14" ht="14.25" customHeight="1" x14ac:dyDescent="0.2">
      <c r="N454" s="31"/>
    </row>
    <row r="455" spans="14:14" ht="14.25" customHeight="1" x14ac:dyDescent="0.2">
      <c r="N455" s="31"/>
    </row>
    <row r="456" spans="14:14" ht="14.25" customHeight="1" x14ac:dyDescent="0.2">
      <c r="N456" s="31"/>
    </row>
    <row r="457" spans="14:14" ht="14.25" customHeight="1" x14ac:dyDescent="0.2">
      <c r="N457" s="31"/>
    </row>
    <row r="458" spans="14:14" ht="14.25" customHeight="1" x14ac:dyDescent="0.2">
      <c r="N458" s="31"/>
    </row>
    <row r="459" spans="14:14" ht="14.25" customHeight="1" x14ac:dyDescent="0.2">
      <c r="N459" s="31"/>
    </row>
    <row r="460" spans="14:14" ht="14.25" customHeight="1" x14ac:dyDescent="0.2">
      <c r="N460" s="31"/>
    </row>
    <row r="461" spans="14:14" ht="14.25" customHeight="1" x14ac:dyDescent="0.2">
      <c r="N461" s="31"/>
    </row>
    <row r="462" spans="14:14" ht="14.25" customHeight="1" x14ac:dyDescent="0.2">
      <c r="N462" s="31"/>
    </row>
    <row r="463" spans="14:14" ht="14.25" customHeight="1" x14ac:dyDescent="0.2">
      <c r="N463" s="31"/>
    </row>
    <row r="464" spans="14:14" ht="14.25" customHeight="1" x14ac:dyDescent="0.2">
      <c r="N464" s="31"/>
    </row>
    <row r="465" spans="14:14" ht="14.25" customHeight="1" x14ac:dyDescent="0.2">
      <c r="N465" s="31"/>
    </row>
    <row r="466" spans="14:14" ht="14.25" customHeight="1" x14ac:dyDescent="0.2">
      <c r="N466" s="31"/>
    </row>
    <row r="467" spans="14:14" ht="14.25" customHeight="1" x14ac:dyDescent="0.2">
      <c r="N467" s="31"/>
    </row>
    <row r="468" spans="14:14" ht="14.25" customHeight="1" x14ac:dyDescent="0.2">
      <c r="N468" s="31"/>
    </row>
    <row r="469" spans="14:14" ht="14.25" customHeight="1" x14ac:dyDescent="0.2">
      <c r="N469" s="31"/>
    </row>
    <row r="470" spans="14:14" ht="14.25" customHeight="1" x14ac:dyDescent="0.2">
      <c r="N470" s="31"/>
    </row>
    <row r="471" spans="14:14" ht="14.25" customHeight="1" x14ac:dyDescent="0.2">
      <c r="N471" s="31"/>
    </row>
    <row r="472" spans="14:14" ht="14.25" customHeight="1" x14ac:dyDescent="0.2">
      <c r="N472" s="31"/>
    </row>
    <row r="473" spans="14:14" ht="14.25" customHeight="1" x14ac:dyDescent="0.2">
      <c r="N473" s="31"/>
    </row>
    <row r="474" spans="14:14" ht="14.25" customHeight="1" x14ac:dyDescent="0.2">
      <c r="N474" s="31"/>
    </row>
    <row r="475" spans="14:14" ht="14.25" customHeight="1" x14ac:dyDescent="0.2">
      <c r="N475" s="31"/>
    </row>
    <row r="476" spans="14:14" ht="14.25" customHeight="1" x14ac:dyDescent="0.2">
      <c r="N476" s="31"/>
    </row>
    <row r="477" spans="14:14" ht="14.25" customHeight="1" x14ac:dyDescent="0.2">
      <c r="N477" s="31"/>
    </row>
    <row r="478" spans="14:14" ht="14.25" customHeight="1" x14ac:dyDescent="0.2">
      <c r="N478" s="31"/>
    </row>
    <row r="479" spans="14:14" ht="14.25" customHeight="1" x14ac:dyDescent="0.2">
      <c r="N479" s="31"/>
    </row>
    <row r="480" spans="14:14" ht="14.25" customHeight="1" x14ac:dyDescent="0.2">
      <c r="N480" s="31"/>
    </row>
    <row r="481" spans="14:14" ht="14.25" customHeight="1" x14ac:dyDescent="0.2">
      <c r="N481" s="31"/>
    </row>
    <row r="482" spans="14:14" ht="14.25" customHeight="1" x14ac:dyDescent="0.2">
      <c r="N482" s="31"/>
    </row>
    <row r="483" spans="14:14" ht="14.25" customHeight="1" x14ac:dyDescent="0.2">
      <c r="N483" s="31"/>
    </row>
    <row r="484" spans="14:14" ht="14.25" customHeight="1" x14ac:dyDescent="0.2">
      <c r="N484" s="31"/>
    </row>
    <row r="485" spans="14:14" ht="14.25" customHeight="1" x14ac:dyDescent="0.2">
      <c r="N485" s="31"/>
    </row>
    <row r="486" spans="14:14" ht="14.25" customHeight="1" x14ac:dyDescent="0.2">
      <c r="N486" s="31"/>
    </row>
    <row r="487" spans="14:14" ht="14.25" customHeight="1" x14ac:dyDescent="0.2">
      <c r="N487" s="31"/>
    </row>
    <row r="488" spans="14:14" ht="14.25" customHeight="1" x14ac:dyDescent="0.2">
      <c r="N488" s="31"/>
    </row>
    <row r="489" spans="14:14" ht="14.25" customHeight="1" x14ac:dyDescent="0.2">
      <c r="N489" s="31"/>
    </row>
    <row r="490" spans="14:14" ht="14.25" customHeight="1" x14ac:dyDescent="0.2">
      <c r="N490" s="31"/>
    </row>
    <row r="491" spans="14:14" ht="14.25" customHeight="1" x14ac:dyDescent="0.2">
      <c r="N491" s="31"/>
    </row>
    <row r="492" spans="14:14" ht="14.25" customHeight="1" x14ac:dyDescent="0.2">
      <c r="N492" s="31"/>
    </row>
    <row r="493" spans="14:14" ht="14.25" customHeight="1" x14ac:dyDescent="0.2">
      <c r="N493" s="31"/>
    </row>
    <row r="494" spans="14:14" ht="14.25" customHeight="1" x14ac:dyDescent="0.2">
      <c r="N494" s="31"/>
    </row>
    <row r="495" spans="14:14" ht="14.25" customHeight="1" x14ac:dyDescent="0.2">
      <c r="N495" s="31"/>
    </row>
    <row r="496" spans="14:14" ht="14.25" customHeight="1" x14ac:dyDescent="0.2">
      <c r="N496" s="31"/>
    </row>
    <row r="497" spans="14:14" ht="14.25" customHeight="1" x14ac:dyDescent="0.2">
      <c r="N497" s="31"/>
    </row>
    <row r="498" spans="14:14" ht="14.25" customHeight="1" x14ac:dyDescent="0.2">
      <c r="N498" s="31"/>
    </row>
    <row r="499" spans="14:14" ht="14.25" customHeight="1" x14ac:dyDescent="0.2">
      <c r="N499" s="31"/>
    </row>
    <row r="500" spans="14:14" ht="14.25" customHeight="1" x14ac:dyDescent="0.2">
      <c r="N500" s="31"/>
    </row>
    <row r="501" spans="14:14" ht="14.25" customHeight="1" x14ac:dyDescent="0.2">
      <c r="N501" s="31"/>
    </row>
    <row r="502" spans="14:14" ht="14.25" customHeight="1" x14ac:dyDescent="0.2">
      <c r="N502" s="31"/>
    </row>
    <row r="503" spans="14:14" ht="14.25" customHeight="1" x14ac:dyDescent="0.2">
      <c r="N503" s="31"/>
    </row>
    <row r="504" spans="14:14" ht="14.25" customHeight="1" x14ac:dyDescent="0.2">
      <c r="N504" s="31"/>
    </row>
    <row r="505" spans="14:14" ht="14.25" customHeight="1" x14ac:dyDescent="0.2">
      <c r="N505" s="31"/>
    </row>
    <row r="506" spans="14:14" ht="14.25" customHeight="1" x14ac:dyDescent="0.2">
      <c r="N506" s="31"/>
    </row>
    <row r="507" spans="14:14" ht="14.25" customHeight="1" x14ac:dyDescent="0.2">
      <c r="N507" s="31"/>
    </row>
    <row r="508" spans="14:14" ht="14.25" customHeight="1" x14ac:dyDescent="0.2">
      <c r="N508" s="31"/>
    </row>
    <row r="509" spans="14:14" ht="14.25" customHeight="1" x14ac:dyDescent="0.2">
      <c r="N509" s="31"/>
    </row>
    <row r="510" spans="14:14" ht="14.25" customHeight="1" x14ac:dyDescent="0.2">
      <c r="N510" s="31"/>
    </row>
    <row r="511" spans="14:14" ht="14.25" customHeight="1" x14ac:dyDescent="0.2">
      <c r="N511" s="31"/>
    </row>
    <row r="512" spans="14:14" ht="14.25" customHeight="1" x14ac:dyDescent="0.2">
      <c r="N512" s="31"/>
    </row>
    <row r="513" spans="14:14" ht="14.25" customHeight="1" x14ac:dyDescent="0.2">
      <c r="N513" s="31"/>
    </row>
    <row r="514" spans="14:14" ht="14.25" customHeight="1" x14ac:dyDescent="0.2">
      <c r="N514" s="31"/>
    </row>
    <row r="515" spans="14:14" ht="14.25" customHeight="1" x14ac:dyDescent="0.2">
      <c r="N515" s="31"/>
    </row>
    <row r="516" spans="14:14" ht="14.25" customHeight="1" x14ac:dyDescent="0.2">
      <c r="N516" s="31"/>
    </row>
    <row r="517" spans="14:14" ht="14.25" customHeight="1" x14ac:dyDescent="0.2">
      <c r="N517" s="31"/>
    </row>
    <row r="518" spans="14:14" ht="14.25" customHeight="1" x14ac:dyDescent="0.2">
      <c r="N518" s="31"/>
    </row>
    <row r="519" spans="14:14" ht="14.25" customHeight="1" x14ac:dyDescent="0.2">
      <c r="N519" s="31"/>
    </row>
    <row r="520" spans="14:14" ht="14.25" customHeight="1" x14ac:dyDescent="0.2">
      <c r="N520" s="31"/>
    </row>
    <row r="521" spans="14:14" ht="14.25" customHeight="1" x14ac:dyDescent="0.2">
      <c r="N521" s="31"/>
    </row>
    <row r="522" spans="14:14" ht="14.25" customHeight="1" x14ac:dyDescent="0.2">
      <c r="N522" s="31"/>
    </row>
    <row r="523" spans="14:14" ht="14.25" customHeight="1" x14ac:dyDescent="0.2">
      <c r="N523" s="31"/>
    </row>
    <row r="524" spans="14:14" ht="14.25" customHeight="1" x14ac:dyDescent="0.2">
      <c r="N524" s="31"/>
    </row>
    <row r="525" spans="14:14" ht="14.25" customHeight="1" x14ac:dyDescent="0.2">
      <c r="N525" s="31"/>
    </row>
    <row r="526" spans="14:14" ht="14.25" customHeight="1" x14ac:dyDescent="0.2">
      <c r="N526" s="31"/>
    </row>
    <row r="527" spans="14:14" ht="14.25" customHeight="1" x14ac:dyDescent="0.2">
      <c r="N527" s="31"/>
    </row>
    <row r="528" spans="14:14" ht="14.25" customHeight="1" x14ac:dyDescent="0.2">
      <c r="N528" s="31"/>
    </row>
    <row r="529" spans="14:14" ht="14.25" customHeight="1" x14ac:dyDescent="0.2">
      <c r="N529" s="31"/>
    </row>
    <row r="530" spans="14:14" ht="14.25" customHeight="1" x14ac:dyDescent="0.2">
      <c r="N530" s="31"/>
    </row>
    <row r="531" spans="14:14" ht="14.25" customHeight="1" x14ac:dyDescent="0.2">
      <c r="N531" s="31"/>
    </row>
    <row r="532" spans="14:14" ht="14.25" customHeight="1" x14ac:dyDescent="0.2">
      <c r="N532" s="31"/>
    </row>
    <row r="533" spans="14:14" ht="14.25" customHeight="1" x14ac:dyDescent="0.2">
      <c r="N533" s="31"/>
    </row>
    <row r="534" spans="14:14" ht="14.25" customHeight="1" x14ac:dyDescent="0.2">
      <c r="N534" s="31"/>
    </row>
    <row r="535" spans="14:14" ht="14.25" customHeight="1" x14ac:dyDescent="0.2">
      <c r="N535" s="31"/>
    </row>
    <row r="536" spans="14:14" ht="14.25" customHeight="1" x14ac:dyDescent="0.2">
      <c r="N536" s="31"/>
    </row>
    <row r="537" spans="14:14" ht="14.25" customHeight="1" x14ac:dyDescent="0.2">
      <c r="N537" s="31"/>
    </row>
    <row r="538" spans="14:14" ht="14.25" customHeight="1" x14ac:dyDescent="0.2">
      <c r="N538" s="31"/>
    </row>
    <row r="539" spans="14:14" ht="14.25" customHeight="1" x14ac:dyDescent="0.2">
      <c r="N539" s="31"/>
    </row>
    <row r="540" spans="14:14" ht="14.25" customHeight="1" x14ac:dyDescent="0.2">
      <c r="N540" s="31"/>
    </row>
    <row r="541" spans="14:14" ht="14.25" customHeight="1" x14ac:dyDescent="0.2">
      <c r="N541" s="31"/>
    </row>
    <row r="542" spans="14:14" ht="14.25" customHeight="1" x14ac:dyDescent="0.2">
      <c r="N542" s="31"/>
    </row>
    <row r="543" spans="14:14" ht="14.25" customHeight="1" x14ac:dyDescent="0.2">
      <c r="N543" s="31"/>
    </row>
    <row r="544" spans="14:14" ht="14.25" customHeight="1" x14ac:dyDescent="0.2">
      <c r="N544" s="31"/>
    </row>
    <row r="545" spans="14:14" ht="14.25" customHeight="1" x14ac:dyDescent="0.2">
      <c r="N545" s="31"/>
    </row>
    <row r="546" spans="14:14" ht="14.25" customHeight="1" x14ac:dyDescent="0.2">
      <c r="N546" s="31"/>
    </row>
    <row r="547" spans="14:14" ht="14.25" customHeight="1" x14ac:dyDescent="0.2">
      <c r="N547" s="31"/>
    </row>
    <row r="548" spans="14:14" ht="14.25" customHeight="1" x14ac:dyDescent="0.2">
      <c r="N548" s="31"/>
    </row>
    <row r="549" spans="14:14" ht="14.25" customHeight="1" x14ac:dyDescent="0.2">
      <c r="N549" s="31"/>
    </row>
    <row r="550" spans="14:14" ht="14.25" customHeight="1" x14ac:dyDescent="0.2">
      <c r="N550" s="31"/>
    </row>
    <row r="551" spans="14:14" ht="14.25" customHeight="1" x14ac:dyDescent="0.2">
      <c r="N551" s="31"/>
    </row>
    <row r="552" spans="14:14" ht="14.25" customHeight="1" x14ac:dyDescent="0.2">
      <c r="N552" s="31"/>
    </row>
    <row r="553" spans="14:14" ht="14.25" customHeight="1" x14ac:dyDescent="0.2">
      <c r="N553" s="31"/>
    </row>
    <row r="554" spans="14:14" ht="14.25" customHeight="1" x14ac:dyDescent="0.2">
      <c r="N554" s="31"/>
    </row>
    <row r="555" spans="14:14" ht="14.25" customHeight="1" x14ac:dyDescent="0.2">
      <c r="N555" s="31"/>
    </row>
    <row r="556" spans="14:14" ht="14.25" customHeight="1" x14ac:dyDescent="0.2">
      <c r="N556" s="31"/>
    </row>
    <row r="557" spans="14:14" ht="14.25" customHeight="1" x14ac:dyDescent="0.2">
      <c r="N557" s="31"/>
    </row>
    <row r="558" spans="14:14" ht="14.25" customHeight="1" x14ac:dyDescent="0.2">
      <c r="N558" s="31"/>
    </row>
    <row r="559" spans="14:14" ht="14.25" customHeight="1" x14ac:dyDescent="0.2">
      <c r="N559" s="31"/>
    </row>
    <row r="560" spans="14:14" ht="14.25" customHeight="1" x14ac:dyDescent="0.2">
      <c r="N560" s="31"/>
    </row>
    <row r="561" spans="14:14" ht="14.25" customHeight="1" x14ac:dyDescent="0.2">
      <c r="N561" s="31"/>
    </row>
    <row r="562" spans="14:14" ht="14.25" customHeight="1" x14ac:dyDescent="0.2">
      <c r="N562" s="31"/>
    </row>
    <row r="563" spans="14:14" ht="14.25" customHeight="1" x14ac:dyDescent="0.2">
      <c r="N563" s="31"/>
    </row>
    <row r="564" spans="14:14" ht="14.25" customHeight="1" x14ac:dyDescent="0.2">
      <c r="N564" s="31"/>
    </row>
    <row r="565" spans="14:14" ht="14.25" customHeight="1" x14ac:dyDescent="0.2">
      <c r="N565" s="31"/>
    </row>
    <row r="566" spans="14:14" ht="14.25" customHeight="1" x14ac:dyDescent="0.2">
      <c r="N566" s="31"/>
    </row>
    <row r="567" spans="14:14" ht="14.25" customHeight="1" x14ac:dyDescent="0.2">
      <c r="N567" s="31"/>
    </row>
    <row r="568" spans="14:14" ht="14.25" customHeight="1" x14ac:dyDescent="0.2">
      <c r="N568" s="31"/>
    </row>
    <row r="569" spans="14:14" ht="14.25" customHeight="1" x14ac:dyDescent="0.2">
      <c r="N569" s="31"/>
    </row>
    <row r="570" spans="14:14" ht="14.25" customHeight="1" x14ac:dyDescent="0.2">
      <c r="N570" s="31"/>
    </row>
    <row r="571" spans="14:14" ht="14.25" customHeight="1" x14ac:dyDescent="0.2">
      <c r="N571" s="31"/>
    </row>
    <row r="572" spans="14:14" ht="14.25" customHeight="1" x14ac:dyDescent="0.2">
      <c r="N572" s="31"/>
    </row>
    <row r="573" spans="14:14" ht="14.25" customHeight="1" x14ac:dyDescent="0.2">
      <c r="N573" s="31"/>
    </row>
    <row r="574" spans="14:14" ht="14.25" customHeight="1" x14ac:dyDescent="0.2">
      <c r="N574" s="31"/>
    </row>
    <row r="575" spans="14:14" ht="14.25" customHeight="1" x14ac:dyDescent="0.2">
      <c r="N575" s="31"/>
    </row>
    <row r="576" spans="14:14" ht="14.25" customHeight="1" x14ac:dyDescent="0.2">
      <c r="N576" s="31"/>
    </row>
    <row r="577" spans="14:14" ht="14.25" customHeight="1" x14ac:dyDescent="0.2">
      <c r="N577" s="31"/>
    </row>
    <row r="578" spans="14:14" ht="14.25" customHeight="1" x14ac:dyDescent="0.2">
      <c r="N578" s="31"/>
    </row>
    <row r="579" spans="14:14" ht="14.25" customHeight="1" x14ac:dyDescent="0.2">
      <c r="N579" s="31"/>
    </row>
    <row r="580" spans="14:14" ht="14.25" customHeight="1" x14ac:dyDescent="0.2">
      <c r="N580" s="31"/>
    </row>
    <row r="581" spans="14:14" ht="14.25" customHeight="1" x14ac:dyDescent="0.2">
      <c r="N581" s="31"/>
    </row>
    <row r="582" spans="14:14" ht="14.25" customHeight="1" x14ac:dyDescent="0.2">
      <c r="N582" s="31"/>
    </row>
    <row r="583" spans="14:14" ht="14.25" customHeight="1" x14ac:dyDescent="0.2">
      <c r="N583" s="31"/>
    </row>
    <row r="584" spans="14:14" ht="14.25" customHeight="1" x14ac:dyDescent="0.2">
      <c r="N584" s="31"/>
    </row>
    <row r="585" spans="14:14" ht="14.25" customHeight="1" x14ac:dyDescent="0.2">
      <c r="N585" s="31"/>
    </row>
    <row r="586" spans="14:14" ht="14.25" customHeight="1" x14ac:dyDescent="0.2">
      <c r="N586" s="31"/>
    </row>
    <row r="587" spans="14:14" ht="14.25" customHeight="1" x14ac:dyDescent="0.2">
      <c r="N587" s="31"/>
    </row>
    <row r="588" spans="14:14" ht="14.25" customHeight="1" x14ac:dyDescent="0.2">
      <c r="N588" s="31"/>
    </row>
    <row r="589" spans="14:14" ht="14.25" customHeight="1" x14ac:dyDescent="0.2">
      <c r="N589" s="31"/>
    </row>
    <row r="590" spans="14:14" ht="14.25" customHeight="1" x14ac:dyDescent="0.2">
      <c r="N590" s="31"/>
    </row>
    <row r="591" spans="14:14" ht="14.25" customHeight="1" x14ac:dyDescent="0.2">
      <c r="N591" s="31"/>
    </row>
    <row r="592" spans="14:14" ht="14.25" customHeight="1" x14ac:dyDescent="0.2">
      <c r="N592" s="31"/>
    </row>
    <row r="593" spans="14:14" ht="14.25" customHeight="1" x14ac:dyDescent="0.2">
      <c r="N593" s="31"/>
    </row>
    <row r="594" spans="14:14" ht="14.25" customHeight="1" x14ac:dyDescent="0.2">
      <c r="N594" s="31"/>
    </row>
    <row r="595" spans="14:14" ht="14.25" customHeight="1" x14ac:dyDescent="0.2">
      <c r="N595" s="31"/>
    </row>
    <row r="596" spans="14:14" ht="14.25" customHeight="1" x14ac:dyDescent="0.2">
      <c r="N596" s="31"/>
    </row>
    <row r="597" spans="14:14" ht="14.25" customHeight="1" x14ac:dyDescent="0.2">
      <c r="N597" s="31"/>
    </row>
    <row r="598" spans="14:14" ht="14.25" customHeight="1" x14ac:dyDescent="0.2">
      <c r="N598" s="31"/>
    </row>
    <row r="599" spans="14:14" ht="14.25" customHeight="1" x14ac:dyDescent="0.2">
      <c r="N599" s="31"/>
    </row>
    <row r="600" spans="14:14" ht="14.25" customHeight="1" x14ac:dyDescent="0.2">
      <c r="N600" s="31"/>
    </row>
    <row r="601" spans="14:14" ht="14.25" customHeight="1" x14ac:dyDescent="0.2">
      <c r="N601" s="31"/>
    </row>
    <row r="602" spans="14:14" ht="14.25" customHeight="1" x14ac:dyDescent="0.2">
      <c r="N602" s="31"/>
    </row>
    <row r="603" spans="14:14" ht="14.25" customHeight="1" x14ac:dyDescent="0.2">
      <c r="N603" s="31"/>
    </row>
    <row r="604" spans="14:14" ht="14.25" customHeight="1" x14ac:dyDescent="0.2">
      <c r="N604" s="31"/>
    </row>
    <row r="605" spans="14:14" ht="14.25" customHeight="1" x14ac:dyDescent="0.2">
      <c r="N605" s="31"/>
    </row>
    <row r="606" spans="14:14" ht="14.25" customHeight="1" x14ac:dyDescent="0.2">
      <c r="N606" s="31"/>
    </row>
    <row r="607" spans="14:14" ht="14.25" customHeight="1" x14ac:dyDescent="0.2">
      <c r="N607" s="31"/>
    </row>
    <row r="608" spans="14:14" ht="14.25" customHeight="1" x14ac:dyDescent="0.2">
      <c r="N608" s="31"/>
    </row>
    <row r="609" spans="14:14" ht="14.25" customHeight="1" x14ac:dyDescent="0.2">
      <c r="N609" s="31"/>
    </row>
    <row r="610" spans="14:14" ht="14.25" customHeight="1" x14ac:dyDescent="0.2">
      <c r="N610" s="31"/>
    </row>
    <row r="611" spans="14:14" ht="14.25" customHeight="1" x14ac:dyDescent="0.2">
      <c r="N611" s="31"/>
    </row>
    <row r="612" spans="14:14" ht="14.25" customHeight="1" x14ac:dyDescent="0.2">
      <c r="N612" s="31"/>
    </row>
    <row r="613" spans="14:14" ht="14.25" customHeight="1" x14ac:dyDescent="0.2">
      <c r="N613" s="31"/>
    </row>
    <row r="614" spans="14:14" ht="14.25" customHeight="1" x14ac:dyDescent="0.2">
      <c r="N614" s="31"/>
    </row>
    <row r="615" spans="14:14" ht="14.25" customHeight="1" x14ac:dyDescent="0.2">
      <c r="N615" s="31"/>
    </row>
    <row r="616" spans="14:14" ht="14.25" customHeight="1" x14ac:dyDescent="0.2">
      <c r="N616" s="31"/>
    </row>
    <row r="617" spans="14:14" ht="14.25" customHeight="1" x14ac:dyDescent="0.2">
      <c r="N617" s="31"/>
    </row>
    <row r="618" spans="14:14" ht="14.25" customHeight="1" x14ac:dyDescent="0.2">
      <c r="N618" s="31"/>
    </row>
    <row r="619" spans="14:14" ht="14.25" customHeight="1" x14ac:dyDescent="0.2">
      <c r="N619" s="31"/>
    </row>
    <row r="620" spans="14:14" ht="14.25" customHeight="1" x14ac:dyDescent="0.2">
      <c r="N620" s="31"/>
    </row>
    <row r="621" spans="14:14" ht="14.25" customHeight="1" x14ac:dyDescent="0.2">
      <c r="N621" s="31"/>
    </row>
    <row r="622" spans="14:14" ht="14.25" customHeight="1" x14ac:dyDescent="0.2">
      <c r="N622" s="31"/>
    </row>
    <row r="623" spans="14:14" ht="14.25" customHeight="1" x14ac:dyDescent="0.2">
      <c r="N623" s="31"/>
    </row>
    <row r="624" spans="14:14" ht="14.25" customHeight="1" x14ac:dyDescent="0.2">
      <c r="N624" s="31"/>
    </row>
    <row r="625" spans="14:14" ht="14.25" customHeight="1" x14ac:dyDescent="0.2">
      <c r="N625" s="31"/>
    </row>
    <row r="626" spans="14:14" ht="14.25" customHeight="1" x14ac:dyDescent="0.2">
      <c r="N626" s="31"/>
    </row>
    <row r="627" spans="14:14" ht="14.25" customHeight="1" x14ac:dyDescent="0.2">
      <c r="N627" s="31"/>
    </row>
    <row r="628" spans="14:14" ht="14.25" customHeight="1" x14ac:dyDescent="0.2">
      <c r="N628" s="31"/>
    </row>
    <row r="629" spans="14:14" ht="14.25" customHeight="1" x14ac:dyDescent="0.2">
      <c r="N629" s="31"/>
    </row>
    <row r="630" spans="14:14" ht="14.25" customHeight="1" x14ac:dyDescent="0.2">
      <c r="N630" s="31"/>
    </row>
    <row r="631" spans="14:14" ht="14.25" customHeight="1" x14ac:dyDescent="0.2">
      <c r="N631" s="31"/>
    </row>
    <row r="632" spans="14:14" ht="14.25" customHeight="1" x14ac:dyDescent="0.2">
      <c r="N632" s="31"/>
    </row>
    <row r="633" spans="14:14" ht="14.25" customHeight="1" x14ac:dyDescent="0.2">
      <c r="N633" s="31"/>
    </row>
    <row r="634" spans="14:14" ht="14.25" customHeight="1" x14ac:dyDescent="0.2">
      <c r="N634" s="31"/>
    </row>
    <row r="635" spans="14:14" ht="14.25" customHeight="1" x14ac:dyDescent="0.2">
      <c r="N635" s="31"/>
    </row>
    <row r="636" spans="14:14" ht="14.25" customHeight="1" x14ac:dyDescent="0.2">
      <c r="N636" s="31"/>
    </row>
    <row r="637" spans="14:14" ht="14.25" customHeight="1" x14ac:dyDescent="0.2">
      <c r="N637" s="31"/>
    </row>
    <row r="638" spans="14:14" ht="14.25" customHeight="1" x14ac:dyDescent="0.2">
      <c r="N638" s="31"/>
    </row>
    <row r="639" spans="14:14" ht="14.25" customHeight="1" x14ac:dyDescent="0.2">
      <c r="N639" s="31"/>
    </row>
    <row r="640" spans="14:14" ht="14.25" customHeight="1" x14ac:dyDescent="0.2">
      <c r="N640" s="31"/>
    </row>
    <row r="641" spans="14:14" ht="14.25" customHeight="1" x14ac:dyDescent="0.2">
      <c r="N641" s="31"/>
    </row>
    <row r="642" spans="14:14" ht="14.25" customHeight="1" x14ac:dyDescent="0.2">
      <c r="N642" s="31"/>
    </row>
    <row r="643" spans="14:14" ht="14.25" customHeight="1" x14ac:dyDescent="0.2">
      <c r="N643" s="31"/>
    </row>
    <row r="644" spans="14:14" ht="14.25" customHeight="1" x14ac:dyDescent="0.2">
      <c r="N644" s="31"/>
    </row>
    <row r="645" spans="14:14" ht="14.25" customHeight="1" x14ac:dyDescent="0.2">
      <c r="N645" s="31"/>
    </row>
    <row r="646" spans="14:14" ht="14.25" customHeight="1" x14ac:dyDescent="0.2">
      <c r="N646" s="31"/>
    </row>
    <row r="647" spans="14:14" ht="14.25" customHeight="1" x14ac:dyDescent="0.2">
      <c r="N647" s="31"/>
    </row>
    <row r="648" spans="14:14" ht="14.25" customHeight="1" x14ac:dyDescent="0.2">
      <c r="N648" s="31"/>
    </row>
    <row r="649" spans="14:14" ht="14.25" customHeight="1" x14ac:dyDescent="0.2">
      <c r="N649" s="31"/>
    </row>
    <row r="650" spans="14:14" ht="14.25" customHeight="1" x14ac:dyDescent="0.2">
      <c r="N650" s="31"/>
    </row>
    <row r="651" spans="14:14" ht="14.25" customHeight="1" x14ac:dyDescent="0.2">
      <c r="N651" s="31"/>
    </row>
    <row r="652" spans="14:14" ht="14.25" customHeight="1" x14ac:dyDescent="0.2">
      <c r="N652" s="31"/>
    </row>
    <row r="653" spans="14:14" ht="14.25" customHeight="1" x14ac:dyDescent="0.2">
      <c r="N653" s="31"/>
    </row>
    <row r="654" spans="14:14" ht="14.25" customHeight="1" x14ac:dyDescent="0.2">
      <c r="N654" s="31"/>
    </row>
    <row r="655" spans="14:14" ht="14.25" customHeight="1" x14ac:dyDescent="0.2">
      <c r="N655" s="31"/>
    </row>
    <row r="656" spans="14:14" ht="14.25" customHeight="1" x14ac:dyDescent="0.2">
      <c r="N656" s="31"/>
    </row>
    <row r="657" spans="14:14" ht="14.25" customHeight="1" x14ac:dyDescent="0.2">
      <c r="N657" s="31"/>
    </row>
    <row r="658" spans="14:14" ht="14.25" customHeight="1" x14ac:dyDescent="0.2">
      <c r="N658" s="31"/>
    </row>
    <row r="659" spans="14:14" ht="14.25" customHeight="1" x14ac:dyDescent="0.2">
      <c r="N659" s="31"/>
    </row>
    <row r="660" spans="14:14" ht="14.25" customHeight="1" x14ac:dyDescent="0.2">
      <c r="N660" s="31"/>
    </row>
    <row r="661" spans="14:14" ht="14.25" customHeight="1" x14ac:dyDescent="0.2">
      <c r="N661" s="31"/>
    </row>
    <row r="662" spans="14:14" ht="14.25" customHeight="1" x14ac:dyDescent="0.2">
      <c r="N662" s="31"/>
    </row>
    <row r="663" spans="14:14" ht="14.25" customHeight="1" x14ac:dyDescent="0.2">
      <c r="N663" s="31"/>
    </row>
    <row r="664" spans="14:14" ht="14.25" customHeight="1" x14ac:dyDescent="0.2">
      <c r="N664" s="31"/>
    </row>
    <row r="665" spans="14:14" ht="14.25" customHeight="1" x14ac:dyDescent="0.2">
      <c r="N665" s="31"/>
    </row>
    <row r="666" spans="14:14" ht="14.25" customHeight="1" x14ac:dyDescent="0.2">
      <c r="N666" s="31"/>
    </row>
    <row r="667" spans="14:14" ht="14.25" customHeight="1" x14ac:dyDescent="0.2">
      <c r="N667" s="31"/>
    </row>
    <row r="668" spans="14:14" ht="14.25" customHeight="1" x14ac:dyDescent="0.2">
      <c r="N668" s="31"/>
    </row>
    <row r="669" spans="14:14" ht="14.25" customHeight="1" x14ac:dyDescent="0.2">
      <c r="N669" s="31"/>
    </row>
    <row r="670" spans="14:14" ht="14.25" customHeight="1" x14ac:dyDescent="0.2">
      <c r="N670" s="31"/>
    </row>
    <row r="671" spans="14:14" ht="14.25" customHeight="1" x14ac:dyDescent="0.2">
      <c r="N671" s="31"/>
    </row>
    <row r="672" spans="14:14" ht="14.25" customHeight="1" x14ac:dyDescent="0.2">
      <c r="N672" s="31"/>
    </row>
    <row r="673" spans="14:14" ht="14.25" customHeight="1" x14ac:dyDescent="0.2">
      <c r="N673" s="31"/>
    </row>
    <row r="674" spans="14:14" ht="14.25" customHeight="1" x14ac:dyDescent="0.2">
      <c r="N674" s="31"/>
    </row>
    <row r="675" spans="14:14" ht="14.25" customHeight="1" x14ac:dyDescent="0.2">
      <c r="N675" s="31"/>
    </row>
    <row r="676" spans="14:14" ht="14.25" customHeight="1" x14ac:dyDescent="0.2">
      <c r="N676" s="31"/>
    </row>
    <row r="677" spans="14:14" ht="14.25" customHeight="1" x14ac:dyDescent="0.2">
      <c r="N677" s="31"/>
    </row>
    <row r="678" spans="14:14" ht="14.25" customHeight="1" x14ac:dyDescent="0.2">
      <c r="N678" s="31"/>
    </row>
    <row r="679" spans="14:14" ht="14.25" customHeight="1" x14ac:dyDescent="0.2">
      <c r="N679" s="31"/>
    </row>
    <row r="680" spans="14:14" ht="14.25" customHeight="1" x14ac:dyDescent="0.2">
      <c r="N680" s="31"/>
    </row>
    <row r="681" spans="14:14" ht="14.25" customHeight="1" x14ac:dyDescent="0.2">
      <c r="N681" s="31"/>
    </row>
    <row r="682" spans="14:14" ht="14.25" customHeight="1" x14ac:dyDescent="0.2">
      <c r="N682" s="31"/>
    </row>
    <row r="683" spans="14:14" ht="14.25" customHeight="1" x14ac:dyDescent="0.2">
      <c r="N683" s="31"/>
    </row>
    <row r="684" spans="14:14" ht="14.25" customHeight="1" x14ac:dyDescent="0.2">
      <c r="N684" s="31"/>
    </row>
    <row r="685" spans="14:14" ht="14.25" customHeight="1" x14ac:dyDescent="0.2">
      <c r="N685" s="31"/>
    </row>
    <row r="686" spans="14:14" ht="14.25" customHeight="1" x14ac:dyDescent="0.2">
      <c r="N686" s="31"/>
    </row>
    <row r="687" spans="14:14" ht="14.25" customHeight="1" x14ac:dyDescent="0.2">
      <c r="N687" s="31"/>
    </row>
    <row r="688" spans="14:14" ht="14.25" customHeight="1" x14ac:dyDescent="0.2">
      <c r="N688" s="31"/>
    </row>
    <row r="689" spans="14:14" ht="14.25" customHeight="1" x14ac:dyDescent="0.2">
      <c r="N689" s="31"/>
    </row>
    <row r="690" spans="14:14" ht="14.25" customHeight="1" x14ac:dyDescent="0.2">
      <c r="N690" s="31"/>
    </row>
    <row r="691" spans="14:14" ht="14.25" customHeight="1" x14ac:dyDescent="0.2">
      <c r="N691" s="31"/>
    </row>
    <row r="692" spans="14:14" ht="14.25" customHeight="1" x14ac:dyDescent="0.2">
      <c r="N692" s="31"/>
    </row>
    <row r="693" spans="14:14" ht="14.25" customHeight="1" x14ac:dyDescent="0.2">
      <c r="N693" s="31"/>
    </row>
    <row r="694" spans="14:14" ht="14.25" customHeight="1" x14ac:dyDescent="0.2">
      <c r="N694" s="31"/>
    </row>
    <row r="695" spans="14:14" ht="14.25" customHeight="1" x14ac:dyDescent="0.2">
      <c r="N695" s="31"/>
    </row>
    <row r="696" spans="14:14" ht="14.25" customHeight="1" x14ac:dyDescent="0.2">
      <c r="N696" s="31"/>
    </row>
    <row r="697" spans="14:14" ht="14.25" customHeight="1" x14ac:dyDescent="0.2">
      <c r="N697" s="31"/>
    </row>
    <row r="698" spans="14:14" ht="14.25" customHeight="1" x14ac:dyDescent="0.2">
      <c r="N698" s="31"/>
    </row>
    <row r="699" spans="14:14" ht="14.25" customHeight="1" x14ac:dyDescent="0.2">
      <c r="N699" s="31"/>
    </row>
    <row r="700" spans="14:14" ht="14.25" customHeight="1" x14ac:dyDescent="0.2">
      <c r="N700" s="31"/>
    </row>
    <row r="701" spans="14:14" ht="14.25" customHeight="1" x14ac:dyDescent="0.2">
      <c r="N701" s="31"/>
    </row>
    <row r="702" spans="14:14" ht="14.25" customHeight="1" x14ac:dyDescent="0.2">
      <c r="N702" s="31"/>
    </row>
    <row r="703" spans="14:14" ht="14.25" customHeight="1" x14ac:dyDescent="0.2">
      <c r="N703" s="31"/>
    </row>
    <row r="704" spans="14:14" ht="14.25" customHeight="1" x14ac:dyDescent="0.2">
      <c r="N704" s="31"/>
    </row>
    <row r="705" spans="14:14" ht="14.25" customHeight="1" x14ac:dyDescent="0.2">
      <c r="N705" s="31"/>
    </row>
    <row r="706" spans="14:14" ht="14.25" customHeight="1" x14ac:dyDescent="0.2">
      <c r="N706" s="31"/>
    </row>
    <row r="707" spans="14:14" ht="14.25" customHeight="1" x14ac:dyDescent="0.2">
      <c r="N707" s="31"/>
    </row>
    <row r="708" spans="14:14" ht="14.25" customHeight="1" x14ac:dyDescent="0.2">
      <c r="N708" s="31"/>
    </row>
    <row r="709" spans="14:14" ht="14.25" customHeight="1" x14ac:dyDescent="0.2">
      <c r="N709" s="31"/>
    </row>
    <row r="710" spans="14:14" ht="14.25" customHeight="1" x14ac:dyDescent="0.2">
      <c r="N710" s="31"/>
    </row>
    <row r="711" spans="14:14" ht="14.25" customHeight="1" x14ac:dyDescent="0.2">
      <c r="N711" s="31"/>
    </row>
    <row r="712" spans="14:14" ht="14.25" customHeight="1" x14ac:dyDescent="0.2">
      <c r="N712" s="31"/>
    </row>
    <row r="713" spans="14:14" ht="14.25" customHeight="1" x14ac:dyDescent="0.2">
      <c r="N713" s="31"/>
    </row>
    <row r="714" spans="14:14" ht="14.25" customHeight="1" x14ac:dyDescent="0.2">
      <c r="N714" s="31"/>
    </row>
    <row r="715" spans="14:14" ht="14.25" customHeight="1" x14ac:dyDescent="0.2">
      <c r="N715" s="31"/>
    </row>
    <row r="716" spans="14:14" ht="14.25" customHeight="1" x14ac:dyDescent="0.2">
      <c r="N716" s="31"/>
    </row>
    <row r="717" spans="14:14" ht="14.25" customHeight="1" x14ac:dyDescent="0.2">
      <c r="N717" s="31"/>
    </row>
    <row r="718" spans="14:14" ht="14.25" customHeight="1" x14ac:dyDescent="0.2">
      <c r="N718" s="31"/>
    </row>
    <row r="719" spans="14:14" ht="14.25" customHeight="1" x14ac:dyDescent="0.2">
      <c r="N719" s="31"/>
    </row>
    <row r="720" spans="14:14" ht="14.25" customHeight="1" x14ac:dyDescent="0.2">
      <c r="N720" s="31"/>
    </row>
    <row r="721" spans="14:14" ht="14.25" customHeight="1" x14ac:dyDescent="0.2">
      <c r="N721" s="31"/>
    </row>
    <row r="722" spans="14:14" ht="14.25" customHeight="1" x14ac:dyDescent="0.2">
      <c r="N722" s="31"/>
    </row>
    <row r="723" spans="14:14" ht="14.25" customHeight="1" x14ac:dyDescent="0.2">
      <c r="N723" s="31"/>
    </row>
    <row r="724" spans="14:14" ht="14.25" customHeight="1" x14ac:dyDescent="0.2">
      <c r="N724" s="31"/>
    </row>
    <row r="725" spans="14:14" ht="14.25" customHeight="1" x14ac:dyDescent="0.2">
      <c r="N725" s="31"/>
    </row>
    <row r="726" spans="14:14" ht="14.25" customHeight="1" x14ac:dyDescent="0.2">
      <c r="N726" s="31"/>
    </row>
    <row r="727" spans="14:14" ht="14.25" customHeight="1" x14ac:dyDescent="0.2">
      <c r="N727" s="31"/>
    </row>
    <row r="728" spans="14:14" ht="14.25" customHeight="1" x14ac:dyDescent="0.2">
      <c r="N728" s="31"/>
    </row>
    <row r="729" spans="14:14" ht="14.25" customHeight="1" x14ac:dyDescent="0.2">
      <c r="N729" s="31"/>
    </row>
    <row r="730" spans="14:14" ht="14.25" customHeight="1" x14ac:dyDescent="0.2">
      <c r="N730" s="31"/>
    </row>
    <row r="731" spans="14:14" ht="14.25" customHeight="1" x14ac:dyDescent="0.2">
      <c r="N731" s="31"/>
    </row>
    <row r="732" spans="14:14" ht="14.25" customHeight="1" x14ac:dyDescent="0.2">
      <c r="N732" s="31"/>
    </row>
    <row r="733" spans="14:14" ht="14.25" customHeight="1" x14ac:dyDescent="0.2">
      <c r="N733" s="31"/>
    </row>
    <row r="734" spans="14:14" ht="14.25" customHeight="1" x14ac:dyDescent="0.2">
      <c r="N734" s="31"/>
    </row>
    <row r="735" spans="14:14" ht="14.25" customHeight="1" x14ac:dyDescent="0.2">
      <c r="N735" s="31"/>
    </row>
    <row r="736" spans="14:14" ht="14.25" customHeight="1" x14ac:dyDescent="0.2">
      <c r="N736" s="31"/>
    </row>
    <row r="737" spans="14:14" ht="14.25" customHeight="1" x14ac:dyDescent="0.2">
      <c r="N737" s="31"/>
    </row>
    <row r="738" spans="14:14" ht="14.25" customHeight="1" x14ac:dyDescent="0.2">
      <c r="N738" s="31"/>
    </row>
    <row r="739" spans="14:14" ht="14.25" customHeight="1" x14ac:dyDescent="0.2">
      <c r="N739" s="31"/>
    </row>
    <row r="740" spans="14:14" ht="14.25" customHeight="1" x14ac:dyDescent="0.2">
      <c r="N740" s="31"/>
    </row>
    <row r="741" spans="14:14" ht="14.25" customHeight="1" x14ac:dyDescent="0.2">
      <c r="N741" s="31"/>
    </row>
    <row r="742" spans="14:14" ht="14.25" customHeight="1" x14ac:dyDescent="0.2">
      <c r="N742" s="31"/>
    </row>
    <row r="743" spans="14:14" ht="14.25" customHeight="1" x14ac:dyDescent="0.2">
      <c r="N743" s="31"/>
    </row>
    <row r="744" spans="14:14" ht="14.25" customHeight="1" x14ac:dyDescent="0.2">
      <c r="N744" s="31"/>
    </row>
    <row r="745" spans="14:14" ht="14.25" customHeight="1" x14ac:dyDescent="0.2">
      <c r="N745" s="31"/>
    </row>
    <row r="746" spans="14:14" ht="14.25" customHeight="1" x14ac:dyDescent="0.2">
      <c r="N746" s="31"/>
    </row>
    <row r="747" spans="14:14" ht="14.25" customHeight="1" x14ac:dyDescent="0.2">
      <c r="N747" s="31"/>
    </row>
    <row r="748" spans="14:14" ht="14.25" customHeight="1" x14ac:dyDescent="0.2">
      <c r="N748" s="31"/>
    </row>
    <row r="749" spans="14:14" ht="14.25" customHeight="1" x14ac:dyDescent="0.2">
      <c r="N749" s="31"/>
    </row>
    <row r="750" spans="14:14" ht="14.25" customHeight="1" x14ac:dyDescent="0.2">
      <c r="N750" s="31"/>
    </row>
    <row r="751" spans="14:14" ht="14.25" customHeight="1" x14ac:dyDescent="0.2">
      <c r="N751" s="31"/>
    </row>
    <row r="752" spans="14:14" ht="14.25" customHeight="1" x14ac:dyDescent="0.2">
      <c r="N752" s="31"/>
    </row>
    <row r="753" spans="14:14" ht="14.25" customHeight="1" x14ac:dyDescent="0.2">
      <c r="N753" s="31"/>
    </row>
    <row r="754" spans="14:14" ht="14.25" customHeight="1" x14ac:dyDescent="0.2">
      <c r="N754" s="31"/>
    </row>
    <row r="755" spans="14:14" ht="14.25" customHeight="1" x14ac:dyDescent="0.2">
      <c r="N755" s="31"/>
    </row>
    <row r="756" spans="14:14" ht="14.25" customHeight="1" x14ac:dyDescent="0.2">
      <c r="N756" s="31"/>
    </row>
    <row r="757" spans="14:14" ht="14.25" customHeight="1" x14ac:dyDescent="0.2">
      <c r="N757" s="31"/>
    </row>
    <row r="758" spans="14:14" ht="14.25" customHeight="1" x14ac:dyDescent="0.2">
      <c r="N758" s="31"/>
    </row>
    <row r="759" spans="14:14" ht="14.25" customHeight="1" x14ac:dyDescent="0.2">
      <c r="N759" s="31"/>
    </row>
    <row r="760" spans="14:14" ht="14.25" customHeight="1" x14ac:dyDescent="0.2">
      <c r="N760" s="31"/>
    </row>
    <row r="761" spans="14:14" ht="14.25" customHeight="1" x14ac:dyDescent="0.2">
      <c r="N761" s="31"/>
    </row>
    <row r="762" spans="14:14" ht="14.25" customHeight="1" x14ac:dyDescent="0.2">
      <c r="N762" s="31"/>
    </row>
    <row r="763" spans="14:14" ht="14.25" customHeight="1" x14ac:dyDescent="0.2">
      <c r="N763" s="31"/>
    </row>
    <row r="764" spans="14:14" ht="14.25" customHeight="1" x14ac:dyDescent="0.2">
      <c r="N764" s="31"/>
    </row>
    <row r="765" spans="14:14" ht="14.25" customHeight="1" x14ac:dyDescent="0.2">
      <c r="N765" s="31"/>
    </row>
    <row r="766" spans="14:14" ht="14.25" customHeight="1" x14ac:dyDescent="0.2">
      <c r="N766" s="31"/>
    </row>
    <row r="767" spans="14:14" ht="14.25" customHeight="1" x14ac:dyDescent="0.2">
      <c r="N767" s="31"/>
    </row>
    <row r="768" spans="14:14" ht="14.25" customHeight="1" x14ac:dyDescent="0.2">
      <c r="N768" s="31"/>
    </row>
    <row r="769" spans="14:14" ht="14.25" customHeight="1" x14ac:dyDescent="0.2">
      <c r="N769" s="31"/>
    </row>
    <row r="770" spans="14:14" ht="14.25" customHeight="1" x14ac:dyDescent="0.2">
      <c r="N770" s="31"/>
    </row>
    <row r="771" spans="14:14" ht="14.25" customHeight="1" x14ac:dyDescent="0.2">
      <c r="N771" s="31"/>
    </row>
    <row r="772" spans="14:14" ht="14.25" customHeight="1" x14ac:dyDescent="0.2">
      <c r="N772" s="31"/>
    </row>
    <row r="773" spans="14:14" ht="14.25" customHeight="1" x14ac:dyDescent="0.2">
      <c r="N773" s="31"/>
    </row>
    <row r="774" spans="14:14" ht="14.25" customHeight="1" x14ac:dyDescent="0.2">
      <c r="N774" s="31"/>
    </row>
    <row r="775" spans="14:14" ht="14.25" customHeight="1" x14ac:dyDescent="0.2">
      <c r="N775" s="31"/>
    </row>
    <row r="776" spans="14:14" ht="14.25" customHeight="1" x14ac:dyDescent="0.2">
      <c r="N776" s="31"/>
    </row>
    <row r="777" spans="14:14" ht="14.25" customHeight="1" x14ac:dyDescent="0.2">
      <c r="N777" s="31"/>
    </row>
    <row r="778" spans="14:14" ht="14.25" customHeight="1" x14ac:dyDescent="0.2">
      <c r="N778" s="31"/>
    </row>
    <row r="779" spans="14:14" ht="14.25" customHeight="1" x14ac:dyDescent="0.2">
      <c r="N779" s="31"/>
    </row>
    <row r="780" spans="14:14" ht="14.25" customHeight="1" x14ac:dyDescent="0.2">
      <c r="N780" s="31"/>
    </row>
    <row r="781" spans="14:14" ht="14.25" customHeight="1" x14ac:dyDescent="0.2">
      <c r="N781" s="31"/>
    </row>
    <row r="782" spans="14:14" ht="14.25" customHeight="1" x14ac:dyDescent="0.2">
      <c r="N782" s="31"/>
    </row>
    <row r="783" spans="14:14" ht="14.25" customHeight="1" x14ac:dyDescent="0.2">
      <c r="N783" s="31"/>
    </row>
    <row r="784" spans="14:14" ht="14.25" customHeight="1" x14ac:dyDescent="0.2">
      <c r="N784" s="31"/>
    </row>
    <row r="785" spans="14:14" ht="14.25" customHeight="1" x14ac:dyDescent="0.2">
      <c r="N785" s="31"/>
    </row>
    <row r="786" spans="14:14" ht="14.25" customHeight="1" x14ac:dyDescent="0.2">
      <c r="N786" s="31"/>
    </row>
    <row r="787" spans="14:14" ht="14.25" customHeight="1" x14ac:dyDescent="0.2">
      <c r="N787" s="31"/>
    </row>
    <row r="788" spans="14:14" ht="14.25" customHeight="1" x14ac:dyDescent="0.2">
      <c r="N788" s="31"/>
    </row>
    <row r="789" spans="14:14" ht="14.25" customHeight="1" x14ac:dyDescent="0.2">
      <c r="N789" s="31"/>
    </row>
    <row r="790" spans="14:14" ht="14.25" customHeight="1" x14ac:dyDescent="0.2">
      <c r="N790" s="31"/>
    </row>
    <row r="791" spans="14:14" ht="14.25" customHeight="1" x14ac:dyDescent="0.2">
      <c r="N791" s="31"/>
    </row>
    <row r="792" spans="14:14" ht="14.25" customHeight="1" x14ac:dyDescent="0.2">
      <c r="N792" s="31"/>
    </row>
    <row r="793" spans="14:14" ht="14.25" customHeight="1" x14ac:dyDescent="0.2">
      <c r="N793" s="31"/>
    </row>
    <row r="794" spans="14:14" ht="14.25" customHeight="1" x14ac:dyDescent="0.2">
      <c r="N794" s="31"/>
    </row>
    <row r="795" spans="14:14" ht="14.25" customHeight="1" x14ac:dyDescent="0.2">
      <c r="N795" s="31"/>
    </row>
    <row r="796" spans="14:14" ht="14.25" customHeight="1" x14ac:dyDescent="0.2">
      <c r="N796" s="31"/>
    </row>
    <row r="797" spans="14:14" ht="14.25" customHeight="1" x14ac:dyDescent="0.2">
      <c r="N797" s="31"/>
    </row>
    <row r="798" spans="14:14" ht="14.25" customHeight="1" x14ac:dyDescent="0.2">
      <c r="N798" s="31"/>
    </row>
    <row r="799" spans="14:14" ht="14.25" customHeight="1" x14ac:dyDescent="0.2">
      <c r="N799" s="31"/>
    </row>
    <row r="800" spans="14:14" ht="14.25" customHeight="1" x14ac:dyDescent="0.2">
      <c r="N800" s="31"/>
    </row>
    <row r="801" spans="14:14" ht="14.25" customHeight="1" x14ac:dyDescent="0.2">
      <c r="N801" s="31"/>
    </row>
    <row r="802" spans="14:14" ht="14.25" customHeight="1" x14ac:dyDescent="0.2">
      <c r="N802" s="31"/>
    </row>
    <row r="803" spans="14:14" ht="14.25" customHeight="1" x14ac:dyDescent="0.2">
      <c r="N803" s="31"/>
    </row>
    <row r="804" spans="14:14" ht="14.25" customHeight="1" x14ac:dyDescent="0.2">
      <c r="N804" s="31"/>
    </row>
    <row r="805" spans="14:14" ht="14.25" customHeight="1" x14ac:dyDescent="0.2">
      <c r="N805" s="31"/>
    </row>
    <row r="806" spans="14:14" ht="14.25" customHeight="1" x14ac:dyDescent="0.2">
      <c r="N806" s="31"/>
    </row>
    <row r="807" spans="14:14" ht="14.25" customHeight="1" x14ac:dyDescent="0.2">
      <c r="N807" s="31"/>
    </row>
    <row r="808" spans="14:14" ht="14.25" customHeight="1" x14ac:dyDescent="0.2">
      <c r="N808" s="31"/>
    </row>
    <row r="809" spans="14:14" ht="14.25" customHeight="1" x14ac:dyDescent="0.2">
      <c r="N809" s="31"/>
    </row>
    <row r="810" spans="14:14" ht="14.25" customHeight="1" x14ac:dyDescent="0.2">
      <c r="N810" s="31"/>
    </row>
    <row r="811" spans="14:14" ht="14.25" customHeight="1" x14ac:dyDescent="0.2">
      <c r="N811" s="31"/>
    </row>
    <row r="812" spans="14:14" ht="14.25" customHeight="1" x14ac:dyDescent="0.2">
      <c r="N812" s="31"/>
    </row>
    <row r="813" spans="14:14" ht="14.25" customHeight="1" x14ac:dyDescent="0.2">
      <c r="N813" s="31"/>
    </row>
    <row r="814" spans="14:14" ht="14.25" customHeight="1" x14ac:dyDescent="0.2">
      <c r="N814" s="31"/>
    </row>
    <row r="815" spans="14:14" ht="14.25" customHeight="1" x14ac:dyDescent="0.2">
      <c r="N815" s="31"/>
    </row>
    <row r="816" spans="14:14" ht="14.25" customHeight="1" x14ac:dyDescent="0.2">
      <c r="N816" s="31"/>
    </row>
    <row r="817" spans="14:14" ht="14.25" customHeight="1" x14ac:dyDescent="0.2">
      <c r="N817" s="31"/>
    </row>
    <row r="818" spans="14:14" ht="14.25" customHeight="1" x14ac:dyDescent="0.2">
      <c r="N818" s="31"/>
    </row>
    <row r="819" spans="14:14" ht="14.25" customHeight="1" x14ac:dyDescent="0.2">
      <c r="N819" s="31"/>
    </row>
    <row r="820" spans="14:14" ht="14.25" customHeight="1" x14ac:dyDescent="0.2">
      <c r="N820" s="31"/>
    </row>
    <row r="821" spans="14:14" ht="14.25" customHeight="1" x14ac:dyDescent="0.2">
      <c r="N821" s="31"/>
    </row>
    <row r="822" spans="14:14" ht="14.25" customHeight="1" x14ac:dyDescent="0.2">
      <c r="N822" s="31"/>
    </row>
    <row r="823" spans="14:14" ht="14.25" customHeight="1" x14ac:dyDescent="0.2">
      <c r="N823" s="31"/>
    </row>
    <row r="824" spans="14:14" ht="14.25" customHeight="1" x14ac:dyDescent="0.2">
      <c r="N824" s="31"/>
    </row>
    <row r="825" spans="14:14" ht="14.25" customHeight="1" x14ac:dyDescent="0.2">
      <c r="N825" s="31"/>
    </row>
    <row r="826" spans="14:14" ht="14.25" customHeight="1" x14ac:dyDescent="0.2">
      <c r="N826" s="31"/>
    </row>
    <row r="827" spans="14:14" ht="14.25" customHeight="1" x14ac:dyDescent="0.2">
      <c r="N827" s="31"/>
    </row>
    <row r="828" spans="14:14" ht="14.25" customHeight="1" x14ac:dyDescent="0.2">
      <c r="N828" s="31"/>
    </row>
    <row r="829" spans="14:14" ht="14.25" customHeight="1" x14ac:dyDescent="0.2">
      <c r="N829" s="31"/>
    </row>
    <row r="830" spans="14:14" ht="14.25" customHeight="1" x14ac:dyDescent="0.2">
      <c r="N830" s="31"/>
    </row>
    <row r="831" spans="14:14" ht="14.25" customHeight="1" x14ac:dyDescent="0.2">
      <c r="N831" s="31"/>
    </row>
    <row r="832" spans="14:14" ht="14.25" customHeight="1" x14ac:dyDescent="0.2">
      <c r="N832" s="31"/>
    </row>
    <row r="833" spans="14:14" ht="14.25" customHeight="1" x14ac:dyDescent="0.2">
      <c r="N833" s="31"/>
    </row>
    <row r="834" spans="14:14" ht="14.25" customHeight="1" x14ac:dyDescent="0.2">
      <c r="N834" s="31"/>
    </row>
    <row r="835" spans="14:14" ht="14.25" customHeight="1" x14ac:dyDescent="0.2">
      <c r="N835" s="31"/>
    </row>
    <row r="836" spans="14:14" ht="14.25" customHeight="1" x14ac:dyDescent="0.2">
      <c r="N836" s="31"/>
    </row>
    <row r="837" spans="14:14" ht="14.25" customHeight="1" x14ac:dyDescent="0.2">
      <c r="N837" s="31"/>
    </row>
    <row r="838" spans="14:14" ht="14.25" customHeight="1" x14ac:dyDescent="0.2">
      <c r="N838" s="31"/>
    </row>
    <row r="839" spans="14:14" ht="14.25" customHeight="1" x14ac:dyDescent="0.2">
      <c r="N839" s="31"/>
    </row>
    <row r="840" spans="14:14" ht="14.25" customHeight="1" x14ac:dyDescent="0.2">
      <c r="N840" s="31"/>
    </row>
    <row r="841" spans="14:14" ht="14.25" customHeight="1" x14ac:dyDescent="0.2">
      <c r="N841" s="31"/>
    </row>
    <row r="842" spans="14:14" ht="14.25" customHeight="1" x14ac:dyDescent="0.2">
      <c r="N842" s="31"/>
    </row>
    <row r="843" spans="14:14" ht="14.25" customHeight="1" x14ac:dyDescent="0.2">
      <c r="N843" s="31"/>
    </row>
    <row r="844" spans="14:14" ht="14.25" customHeight="1" x14ac:dyDescent="0.2">
      <c r="N844" s="31"/>
    </row>
    <row r="845" spans="14:14" ht="14.25" customHeight="1" x14ac:dyDescent="0.2">
      <c r="N845" s="31"/>
    </row>
    <row r="846" spans="14:14" ht="14.25" customHeight="1" x14ac:dyDescent="0.2">
      <c r="N846" s="31"/>
    </row>
    <row r="847" spans="14:14" ht="14.25" customHeight="1" x14ac:dyDescent="0.2">
      <c r="N847" s="31"/>
    </row>
    <row r="848" spans="14:14" ht="14.25" customHeight="1" x14ac:dyDescent="0.2">
      <c r="N848" s="31"/>
    </row>
    <row r="849" spans="14:14" ht="14.25" customHeight="1" x14ac:dyDescent="0.2">
      <c r="N849" s="31"/>
    </row>
    <row r="850" spans="14:14" ht="14.25" customHeight="1" x14ac:dyDescent="0.2">
      <c r="N850" s="31"/>
    </row>
    <row r="851" spans="14:14" ht="14.25" customHeight="1" x14ac:dyDescent="0.2">
      <c r="N851" s="31"/>
    </row>
    <row r="852" spans="14:14" ht="14.25" customHeight="1" x14ac:dyDescent="0.2">
      <c r="N852" s="31"/>
    </row>
    <row r="853" spans="14:14" ht="14.25" customHeight="1" x14ac:dyDescent="0.2">
      <c r="N853" s="31"/>
    </row>
    <row r="854" spans="14:14" ht="14.25" customHeight="1" x14ac:dyDescent="0.2">
      <c r="N854" s="31"/>
    </row>
    <row r="855" spans="14:14" ht="14.25" customHeight="1" x14ac:dyDescent="0.2">
      <c r="N855" s="31"/>
    </row>
    <row r="856" spans="14:14" ht="14.25" customHeight="1" x14ac:dyDescent="0.2">
      <c r="N856" s="31"/>
    </row>
    <row r="857" spans="14:14" ht="14.25" customHeight="1" x14ac:dyDescent="0.2">
      <c r="N857" s="31"/>
    </row>
    <row r="858" spans="14:14" ht="14.25" customHeight="1" x14ac:dyDescent="0.2">
      <c r="N858" s="31"/>
    </row>
    <row r="859" spans="14:14" ht="14.25" customHeight="1" x14ac:dyDescent="0.2">
      <c r="N859" s="31"/>
    </row>
    <row r="860" spans="14:14" ht="14.25" customHeight="1" x14ac:dyDescent="0.2">
      <c r="N860" s="31"/>
    </row>
    <row r="861" spans="14:14" ht="14.25" customHeight="1" x14ac:dyDescent="0.2">
      <c r="N861" s="31"/>
    </row>
    <row r="862" spans="14:14" ht="14.25" customHeight="1" x14ac:dyDescent="0.2">
      <c r="N862" s="31"/>
    </row>
    <row r="863" spans="14:14" ht="14.25" customHeight="1" x14ac:dyDescent="0.2">
      <c r="N863" s="31"/>
    </row>
    <row r="864" spans="14:14" ht="14.25" customHeight="1" x14ac:dyDescent="0.2">
      <c r="N864" s="31"/>
    </row>
    <row r="865" spans="14:14" ht="14.25" customHeight="1" x14ac:dyDescent="0.2">
      <c r="N865" s="31"/>
    </row>
    <row r="866" spans="14:14" ht="14.25" customHeight="1" x14ac:dyDescent="0.2">
      <c r="N866" s="31"/>
    </row>
    <row r="867" spans="14:14" ht="14.25" customHeight="1" x14ac:dyDescent="0.2">
      <c r="N867" s="31"/>
    </row>
    <row r="868" spans="14:14" ht="14.25" customHeight="1" x14ac:dyDescent="0.2">
      <c r="N868" s="31"/>
    </row>
    <row r="869" spans="14:14" ht="14.25" customHeight="1" x14ac:dyDescent="0.2">
      <c r="N869" s="31"/>
    </row>
    <row r="870" spans="14:14" ht="14.25" customHeight="1" x14ac:dyDescent="0.2">
      <c r="N870" s="31"/>
    </row>
    <row r="871" spans="14:14" ht="14.25" customHeight="1" x14ac:dyDescent="0.2">
      <c r="N871" s="31"/>
    </row>
    <row r="872" spans="14:14" ht="14.25" customHeight="1" x14ac:dyDescent="0.2">
      <c r="N872" s="31"/>
    </row>
    <row r="873" spans="14:14" ht="14.25" customHeight="1" x14ac:dyDescent="0.2">
      <c r="N873" s="31"/>
    </row>
    <row r="874" spans="14:14" ht="14.25" customHeight="1" x14ac:dyDescent="0.2">
      <c r="N874" s="31"/>
    </row>
    <row r="875" spans="14:14" ht="14.25" customHeight="1" x14ac:dyDescent="0.2">
      <c r="N875" s="31"/>
    </row>
    <row r="876" spans="14:14" ht="14.25" customHeight="1" x14ac:dyDescent="0.2">
      <c r="N876" s="31"/>
    </row>
    <row r="877" spans="14:14" ht="14.25" customHeight="1" x14ac:dyDescent="0.2">
      <c r="N877" s="31"/>
    </row>
    <row r="878" spans="14:14" ht="14.25" customHeight="1" x14ac:dyDescent="0.2">
      <c r="N878" s="31"/>
    </row>
    <row r="879" spans="14:14" ht="14.25" customHeight="1" x14ac:dyDescent="0.2">
      <c r="N879" s="31"/>
    </row>
    <row r="880" spans="14:14" ht="14.25" customHeight="1" x14ac:dyDescent="0.2">
      <c r="N880" s="31"/>
    </row>
    <row r="881" spans="14:14" ht="14.25" customHeight="1" x14ac:dyDescent="0.2">
      <c r="N881" s="31"/>
    </row>
    <row r="882" spans="14:14" ht="14.25" customHeight="1" x14ac:dyDescent="0.2">
      <c r="N882" s="31"/>
    </row>
    <row r="883" spans="14:14" ht="14.25" customHeight="1" x14ac:dyDescent="0.2">
      <c r="N883" s="31"/>
    </row>
    <row r="884" spans="14:14" ht="14.25" customHeight="1" x14ac:dyDescent="0.2">
      <c r="N884" s="31"/>
    </row>
    <row r="885" spans="14:14" ht="14.25" customHeight="1" x14ac:dyDescent="0.2">
      <c r="N885" s="31"/>
    </row>
    <row r="886" spans="14:14" ht="14.25" customHeight="1" x14ac:dyDescent="0.2">
      <c r="N886" s="31"/>
    </row>
    <row r="887" spans="14:14" ht="14.25" customHeight="1" x14ac:dyDescent="0.2">
      <c r="N887" s="31"/>
    </row>
    <row r="888" spans="14:14" ht="14.25" customHeight="1" x14ac:dyDescent="0.2">
      <c r="N888" s="31"/>
    </row>
    <row r="889" spans="14:14" ht="14.25" customHeight="1" x14ac:dyDescent="0.2">
      <c r="N889" s="31"/>
    </row>
    <row r="890" spans="14:14" ht="14.25" customHeight="1" x14ac:dyDescent="0.2">
      <c r="N890" s="31"/>
    </row>
    <row r="891" spans="14:14" ht="14.25" customHeight="1" x14ac:dyDescent="0.2">
      <c r="N891" s="31"/>
    </row>
    <row r="892" spans="14:14" ht="14.25" customHeight="1" x14ac:dyDescent="0.2">
      <c r="N892" s="31"/>
    </row>
    <row r="893" spans="14:14" ht="14.25" customHeight="1" x14ac:dyDescent="0.2">
      <c r="N893" s="31"/>
    </row>
    <row r="894" spans="14:14" ht="14.25" customHeight="1" x14ac:dyDescent="0.2">
      <c r="N894" s="31"/>
    </row>
    <row r="895" spans="14:14" ht="14.25" customHeight="1" x14ac:dyDescent="0.2">
      <c r="N895" s="31"/>
    </row>
    <row r="896" spans="14:14" ht="14.25" customHeight="1" x14ac:dyDescent="0.2">
      <c r="N896" s="31"/>
    </row>
    <row r="897" spans="14:14" ht="14.25" customHeight="1" x14ac:dyDescent="0.2">
      <c r="N897" s="31"/>
    </row>
    <row r="898" spans="14:14" ht="14.25" customHeight="1" x14ac:dyDescent="0.2">
      <c r="N898" s="31"/>
    </row>
    <row r="899" spans="14:14" ht="14.25" customHeight="1" x14ac:dyDescent="0.2">
      <c r="N899" s="31"/>
    </row>
    <row r="900" spans="14:14" ht="14.25" customHeight="1" x14ac:dyDescent="0.2">
      <c r="N900" s="31"/>
    </row>
    <row r="901" spans="14:14" ht="14.25" customHeight="1" x14ac:dyDescent="0.2">
      <c r="N901" s="31"/>
    </row>
    <row r="902" spans="14:14" ht="14.25" customHeight="1" x14ac:dyDescent="0.2">
      <c r="N902" s="31"/>
    </row>
    <row r="903" spans="14:14" ht="14.25" customHeight="1" x14ac:dyDescent="0.2">
      <c r="N903" s="31"/>
    </row>
    <row r="904" spans="14:14" ht="14.25" customHeight="1" x14ac:dyDescent="0.2">
      <c r="N904" s="31"/>
    </row>
    <row r="905" spans="14:14" ht="14.25" customHeight="1" x14ac:dyDescent="0.2">
      <c r="N905" s="31"/>
    </row>
    <row r="906" spans="14:14" ht="14.25" customHeight="1" x14ac:dyDescent="0.2">
      <c r="N906" s="31"/>
    </row>
    <row r="907" spans="14:14" ht="14.25" customHeight="1" x14ac:dyDescent="0.2">
      <c r="N907" s="31"/>
    </row>
    <row r="908" spans="14:14" ht="14.25" customHeight="1" x14ac:dyDescent="0.2">
      <c r="N908" s="31"/>
    </row>
    <row r="909" spans="14:14" ht="14.25" customHeight="1" x14ac:dyDescent="0.2">
      <c r="N909" s="31"/>
    </row>
    <row r="910" spans="14:14" ht="14.25" customHeight="1" x14ac:dyDescent="0.2">
      <c r="N910" s="31"/>
    </row>
    <row r="911" spans="14:14" ht="14.25" customHeight="1" x14ac:dyDescent="0.2">
      <c r="N911" s="31"/>
    </row>
    <row r="912" spans="14:14" ht="14.25" customHeight="1" x14ac:dyDescent="0.2">
      <c r="N912" s="31"/>
    </row>
    <row r="913" spans="14:14" ht="14.25" customHeight="1" x14ac:dyDescent="0.2">
      <c r="N913" s="31"/>
    </row>
    <row r="914" spans="14:14" ht="14.25" customHeight="1" x14ac:dyDescent="0.2">
      <c r="N914" s="31"/>
    </row>
    <row r="915" spans="14:14" ht="14.25" customHeight="1" x14ac:dyDescent="0.2">
      <c r="N915" s="31"/>
    </row>
    <row r="916" spans="14:14" ht="14.25" customHeight="1" x14ac:dyDescent="0.2">
      <c r="N916" s="31"/>
    </row>
    <row r="917" spans="14:14" ht="14.25" customHeight="1" x14ac:dyDescent="0.2">
      <c r="N917" s="31"/>
    </row>
    <row r="918" spans="14:14" ht="14.25" customHeight="1" x14ac:dyDescent="0.2">
      <c r="N918" s="31"/>
    </row>
    <row r="919" spans="14:14" ht="14.25" customHeight="1" x14ac:dyDescent="0.2">
      <c r="N919" s="31"/>
    </row>
    <row r="920" spans="14:14" ht="14.25" customHeight="1" x14ac:dyDescent="0.2">
      <c r="N920" s="31"/>
    </row>
    <row r="921" spans="14:14" ht="14.25" customHeight="1" x14ac:dyDescent="0.2">
      <c r="N921" s="31"/>
    </row>
    <row r="922" spans="14:14" ht="14.25" customHeight="1" x14ac:dyDescent="0.2">
      <c r="N922" s="31"/>
    </row>
    <row r="923" spans="14:14" ht="14.25" customHeight="1" x14ac:dyDescent="0.2">
      <c r="N923" s="31"/>
    </row>
    <row r="924" spans="14:14" ht="14.25" customHeight="1" x14ac:dyDescent="0.2">
      <c r="N924" s="31"/>
    </row>
    <row r="925" spans="14:14" ht="14.25" customHeight="1" x14ac:dyDescent="0.2">
      <c r="N925" s="31"/>
    </row>
    <row r="926" spans="14:14" ht="14.25" customHeight="1" x14ac:dyDescent="0.2">
      <c r="N926" s="31"/>
    </row>
    <row r="927" spans="14:14" ht="14.25" customHeight="1" x14ac:dyDescent="0.2">
      <c r="N927" s="31"/>
    </row>
    <row r="928" spans="14:14" ht="14.25" customHeight="1" x14ac:dyDescent="0.2">
      <c r="N928" s="31"/>
    </row>
    <row r="929" spans="14:14" ht="14.25" customHeight="1" x14ac:dyDescent="0.2">
      <c r="N929" s="31"/>
    </row>
    <row r="930" spans="14:14" ht="14.25" customHeight="1" x14ac:dyDescent="0.2">
      <c r="N930" s="31"/>
    </row>
    <row r="931" spans="14:14" ht="14.25" customHeight="1" x14ac:dyDescent="0.2">
      <c r="N931" s="31"/>
    </row>
    <row r="932" spans="14:14" ht="14.25" customHeight="1" x14ac:dyDescent="0.2">
      <c r="N932" s="31"/>
    </row>
    <row r="933" spans="14:14" ht="14.25" customHeight="1" x14ac:dyDescent="0.2">
      <c r="N933" s="31"/>
    </row>
    <row r="934" spans="14:14" ht="14.25" customHeight="1" x14ac:dyDescent="0.2">
      <c r="N934" s="31"/>
    </row>
    <row r="935" spans="14:14" ht="14.25" customHeight="1" x14ac:dyDescent="0.2">
      <c r="N935" s="31"/>
    </row>
    <row r="936" spans="14:14" ht="14.25" customHeight="1" x14ac:dyDescent="0.2">
      <c r="N936" s="31"/>
    </row>
    <row r="937" spans="14:14" ht="14.25" customHeight="1" x14ac:dyDescent="0.2">
      <c r="N937" s="31"/>
    </row>
    <row r="938" spans="14:14" ht="14.25" customHeight="1" x14ac:dyDescent="0.2">
      <c r="N938" s="31"/>
    </row>
    <row r="939" spans="14:14" ht="14.25" customHeight="1" x14ac:dyDescent="0.2">
      <c r="N939" s="31"/>
    </row>
    <row r="940" spans="14:14" ht="14.25" customHeight="1" x14ac:dyDescent="0.2">
      <c r="N940" s="31"/>
    </row>
    <row r="941" spans="14:14" ht="14.25" customHeight="1" x14ac:dyDescent="0.2">
      <c r="N941" s="31"/>
    </row>
    <row r="942" spans="14:14" ht="14.25" customHeight="1" x14ac:dyDescent="0.2">
      <c r="N942" s="31"/>
    </row>
    <row r="943" spans="14:14" ht="14.25" customHeight="1" x14ac:dyDescent="0.2">
      <c r="N943" s="31"/>
    </row>
    <row r="944" spans="14:14" ht="14.25" customHeight="1" x14ac:dyDescent="0.2">
      <c r="N944" s="31"/>
    </row>
    <row r="945" spans="14:14" ht="14.25" customHeight="1" x14ac:dyDescent="0.2">
      <c r="N945" s="31"/>
    </row>
    <row r="946" spans="14:14" ht="14.25" customHeight="1" x14ac:dyDescent="0.2">
      <c r="N946" s="31"/>
    </row>
    <row r="947" spans="14:14" ht="14.25" customHeight="1" x14ac:dyDescent="0.2">
      <c r="N947" s="31"/>
    </row>
    <row r="948" spans="14:14" ht="14.25" customHeight="1" x14ac:dyDescent="0.2">
      <c r="N948" s="31"/>
    </row>
    <row r="949" spans="14:14" ht="14.25" customHeight="1" x14ac:dyDescent="0.2">
      <c r="N949" s="31"/>
    </row>
    <row r="950" spans="14:14" ht="14.25" customHeight="1" x14ac:dyDescent="0.2">
      <c r="N950" s="31"/>
    </row>
    <row r="951" spans="14:14" ht="14.25" customHeight="1" x14ac:dyDescent="0.2">
      <c r="N951" s="31"/>
    </row>
    <row r="952" spans="14:14" ht="14.25" customHeight="1" x14ac:dyDescent="0.2">
      <c r="N952" s="31"/>
    </row>
    <row r="953" spans="14:14" ht="14.25" customHeight="1" x14ac:dyDescent="0.2">
      <c r="N953" s="31"/>
    </row>
    <row r="954" spans="14:14" ht="14.25" customHeight="1" x14ac:dyDescent="0.2">
      <c r="N954" s="31"/>
    </row>
    <row r="955" spans="14:14" ht="14.25" customHeight="1" x14ac:dyDescent="0.2">
      <c r="N955" s="31"/>
    </row>
    <row r="956" spans="14:14" ht="14.25" customHeight="1" x14ac:dyDescent="0.2">
      <c r="N956" s="31"/>
    </row>
    <row r="957" spans="14:14" ht="14.25" customHeight="1" x14ac:dyDescent="0.2">
      <c r="N957" s="31"/>
    </row>
    <row r="958" spans="14:14" ht="14.25" customHeight="1" x14ac:dyDescent="0.2">
      <c r="N958" s="31"/>
    </row>
    <row r="959" spans="14:14" ht="14.25" customHeight="1" x14ac:dyDescent="0.2">
      <c r="N959" s="31"/>
    </row>
    <row r="960" spans="14:14" ht="14.25" customHeight="1" x14ac:dyDescent="0.2">
      <c r="N960" s="31"/>
    </row>
  </sheetData>
  <sheetProtection password="CB9F" sheet="1" objects="1" scenarios="1"/>
  <mergeCells count="6">
    <mergeCell ref="B5:E5"/>
    <mergeCell ref="A1:M1"/>
    <mergeCell ref="H3:K3"/>
    <mergeCell ref="H4:K4"/>
    <mergeCell ref="B3:E3"/>
    <mergeCell ref="B4:E4"/>
  </mergeCells>
  <conditionalFormatting sqref="B25:M27 B19:M21 B23:N23 H3:H4 N3 B13 B15:M17">
    <cfRule type="cellIs" dxfId="87" priority="5" operator="equal">
      <formula>""</formula>
    </cfRule>
  </conditionalFormatting>
  <conditionalFormatting sqref="B25:M27 B19:M21 B23:N23 H3:H4 N3 B13 B15:M17">
    <cfRule type="cellIs" dxfId="86" priority="4" operator="equal">
      <formula>""</formula>
    </cfRule>
  </conditionalFormatting>
  <conditionalFormatting sqref="B23:N23 H3:H4 N3 B13 B15:M17 B19:M21 B25:M27">
    <cfRule type="cellIs" dxfId="85" priority="3" operator="equal">
      <formula>""</formula>
    </cfRule>
  </conditionalFormatting>
  <conditionalFormatting sqref="B3:B4">
    <cfRule type="cellIs" dxfId="84" priority="2" operator="equal">
      <formula>""</formula>
    </cfRule>
  </conditionalFormatting>
  <conditionalFormatting sqref="B5">
    <cfRule type="cellIs" dxfId="83" priority="1" operator="equal">
      <formula>""</formula>
    </cfRule>
  </conditionalFormatting>
  <dataValidations disablePrompts="1" count="2">
    <dataValidation type="whole" operator="greaterThanOrEqual" allowBlank="1" showInputMessage="1" showErrorMessage="1" sqref="B13:N28" xr:uid="{7BFA60CF-4F86-46A8-9784-C52D94C70403}">
      <formula1>0</formula1>
    </dataValidation>
    <dataValidation type="decimal" operator="greaterThanOrEqual" allowBlank="1" showInputMessage="1" showErrorMessage="1" sqref="H5 N3" xr:uid="{95C751F0-971A-4850-804A-8F6A461156E5}">
      <formula1>0</formula1>
    </dataValidation>
  </dataValidations>
  <pageMargins left="0.45" right="0.45" top="0.5" bottom="0.5" header="0.3" footer="0.3"/>
  <pageSetup scale="73" fitToHeight="0" orientation="landscape" r:id="rId1"/>
  <headerFooter>
    <oddHeader xml:space="preserve">&amp;L </oddHeader>
    <oddFooter>&amp;LForm 606 (Effective July 2013) &amp;CPage &amp;P of &amp;N</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4436AB5-006F-456B-A22D-23D3EFBE73BC}">
  <sheetPr codeName="Sheet9">
    <pageSetUpPr fitToPage="1"/>
  </sheetPr>
  <dimension ref="A1:N960"/>
  <sheetViews>
    <sheetView view="pageLayout" zoomScale="80" zoomScaleNormal="100" zoomScalePageLayoutView="80" workbookViewId="0">
      <selection activeCell="A3" sqref="A3"/>
    </sheetView>
  </sheetViews>
  <sheetFormatPr defaultRowHeight="14.25" customHeight="1" x14ac:dyDescent="0.2"/>
  <cols>
    <col min="1" max="1" width="26.28515625" style="31" bestFit="1" customWidth="1"/>
    <col min="2" max="13" width="11.42578125" style="31" bestFit="1" customWidth="1"/>
    <col min="14" max="14" width="12.42578125" style="32" bestFit="1" customWidth="1"/>
    <col min="15" max="15" width="9.42578125" style="31" bestFit="1" customWidth="1"/>
    <col min="16" max="17" width="9.140625" style="31"/>
    <col min="18" max="18" width="11" style="31" bestFit="1" customWidth="1"/>
    <col min="19" max="16384" width="9.140625" style="31"/>
  </cols>
  <sheetData>
    <row r="1" spans="1:14" customFormat="1" ht="18" x14ac:dyDescent="0.25">
      <c r="A1" s="151" t="s">
        <v>144</v>
      </c>
      <c r="B1" s="151"/>
      <c r="C1" s="151"/>
      <c r="D1" s="151"/>
      <c r="E1" s="151"/>
      <c r="F1" s="151"/>
      <c r="G1" s="151"/>
      <c r="H1" s="151"/>
      <c r="I1" s="151"/>
      <c r="J1" s="151"/>
      <c r="K1" s="151"/>
      <c r="L1" s="151"/>
      <c r="M1" s="151"/>
    </row>
    <row r="2" spans="1:14" customFormat="1" ht="18" x14ac:dyDescent="0.25">
      <c r="A2" s="41"/>
      <c r="B2" s="41"/>
      <c r="C2" s="41"/>
      <c r="D2" s="41"/>
      <c r="E2" s="41"/>
      <c r="F2" s="41"/>
      <c r="G2" s="41"/>
      <c r="H2" s="41"/>
      <c r="I2" s="41"/>
      <c r="J2" s="41"/>
      <c r="K2" s="41"/>
      <c r="L2" s="41"/>
      <c r="M2" s="41"/>
    </row>
    <row r="3" spans="1:14" ht="13.5" thickBot="1" x14ac:dyDescent="0.25">
      <c r="A3" s="42" t="s">
        <v>133</v>
      </c>
      <c r="B3" s="150"/>
      <c r="C3" s="150"/>
      <c r="D3" s="150"/>
      <c r="E3" s="150"/>
      <c r="F3" s="35"/>
      <c r="G3" s="91" t="s">
        <v>148</v>
      </c>
      <c r="H3" s="150"/>
      <c r="I3" s="150"/>
      <c r="J3" s="150"/>
      <c r="K3" s="150"/>
      <c r="L3" s="35"/>
      <c r="M3" s="91" t="s">
        <v>100</v>
      </c>
      <c r="N3" s="90">
        <v>0</v>
      </c>
    </row>
    <row r="4" spans="1:14" ht="14.25" customHeight="1" thickBot="1" x14ac:dyDescent="0.25">
      <c r="A4" s="42" t="s">
        <v>90</v>
      </c>
      <c r="B4" s="152"/>
      <c r="C4" s="152"/>
      <c r="D4" s="152"/>
      <c r="E4" s="152"/>
      <c r="F4" s="35"/>
      <c r="G4" s="91" t="s">
        <v>128</v>
      </c>
      <c r="H4" s="152"/>
      <c r="I4" s="152"/>
      <c r="J4" s="152"/>
      <c r="K4" s="152"/>
      <c r="L4" s="35"/>
      <c r="M4" s="35"/>
      <c r="N4" s="35"/>
    </row>
    <row r="5" spans="1:14" ht="14.25" customHeight="1" thickBot="1" x14ac:dyDescent="0.25">
      <c r="A5" s="42" t="s">
        <v>99</v>
      </c>
      <c r="B5" s="150"/>
      <c r="C5" s="150"/>
      <c r="D5" s="150"/>
      <c r="E5" s="150"/>
      <c r="F5" s="35"/>
      <c r="G5" s="91" t="s">
        <v>129</v>
      </c>
      <c r="H5" s="144"/>
      <c r="I5" s="40" t="s">
        <v>130</v>
      </c>
      <c r="J5" s="144"/>
      <c r="K5" s="35"/>
      <c r="L5" s="35"/>
      <c r="M5" s="35"/>
      <c r="N5" s="35"/>
    </row>
    <row r="7" spans="1:14" ht="25.5" x14ac:dyDescent="0.2">
      <c r="B7" s="17" t="s">
        <v>101</v>
      </c>
      <c r="C7" s="17" t="s">
        <v>102</v>
      </c>
      <c r="D7" s="17" t="s">
        <v>103</v>
      </c>
      <c r="E7" s="17" t="s">
        <v>104</v>
      </c>
      <c r="F7" s="17" t="s">
        <v>105</v>
      </c>
      <c r="G7" s="17" t="s">
        <v>106</v>
      </c>
      <c r="H7" s="17" t="s">
        <v>107</v>
      </c>
      <c r="I7" s="17" t="s">
        <v>108</v>
      </c>
      <c r="J7" s="17" t="s">
        <v>109</v>
      </c>
      <c r="K7" s="17" t="s">
        <v>110</v>
      </c>
      <c r="L7" s="17" t="s">
        <v>111</v>
      </c>
      <c r="M7" s="17" t="s">
        <v>112</v>
      </c>
      <c r="N7" s="18" t="s">
        <v>17</v>
      </c>
    </row>
    <row r="8" spans="1:14" ht="14.25" customHeight="1" x14ac:dyDescent="0.2">
      <c r="A8" s="16" t="s">
        <v>113</v>
      </c>
      <c r="B8" s="19">
        <f t="shared" ref="B8:M8" si="0">+$N$3*(B23-B20-B16-B26)</f>
        <v>0</v>
      </c>
      <c r="C8" s="19">
        <f t="shared" si="0"/>
        <v>0</v>
      </c>
      <c r="D8" s="19">
        <f t="shared" si="0"/>
        <v>0</v>
      </c>
      <c r="E8" s="19">
        <f t="shared" si="0"/>
        <v>0</v>
      </c>
      <c r="F8" s="19">
        <f t="shared" si="0"/>
        <v>0</v>
      </c>
      <c r="G8" s="19">
        <f t="shared" si="0"/>
        <v>0</v>
      </c>
      <c r="H8" s="19">
        <f t="shared" si="0"/>
        <v>0</v>
      </c>
      <c r="I8" s="19">
        <f t="shared" si="0"/>
        <v>0</v>
      </c>
      <c r="J8" s="19">
        <f t="shared" si="0"/>
        <v>0</v>
      </c>
      <c r="K8" s="19">
        <f t="shared" si="0"/>
        <v>0</v>
      </c>
      <c r="L8" s="19">
        <f t="shared" si="0"/>
        <v>0</v>
      </c>
      <c r="M8" s="19">
        <f t="shared" si="0"/>
        <v>0</v>
      </c>
      <c r="N8" s="20">
        <f>SUM(B8:M8)</f>
        <v>0</v>
      </c>
    </row>
    <row r="11" spans="1:14" s="32" customFormat="1" ht="25.5" x14ac:dyDescent="0.2">
      <c r="A11" s="18"/>
      <c r="B11" s="21" t="s">
        <v>101</v>
      </c>
      <c r="C11" s="22" t="s">
        <v>102</v>
      </c>
      <c r="D11" s="22" t="s">
        <v>103</v>
      </c>
      <c r="E11" s="22" t="s">
        <v>104</v>
      </c>
      <c r="F11" s="22" t="s">
        <v>105</v>
      </c>
      <c r="G11" s="22" t="s">
        <v>106</v>
      </c>
      <c r="H11" s="22" t="s">
        <v>107</v>
      </c>
      <c r="I11" s="22" t="s">
        <v>108</v>
      </c>
      <c r="J11" s="22" t="s">
        <v>109</v>
      </c>
      <c r="K11" s="22" t="s">
        <v>110</v>
      </c>
      <c r="L11" s="22" t="s">
        <v>111</v>
      </c>
      <c r="M11" s="22" t="s">
        <v>112</v>
      </c>
      <c r="N11" s="23" t="s">
        <v>17</v>
      </c>
    </row>
    <row r="12" spans="1:14" s="32" customFormat="1" ht="14.25" customHeight="1" x14ac:dyDescent="0.2">
      <c r="A12" s="24"/>
      <c r="B12" s="24">
        <v>1</v>
      </c>
      <c r="C12" s="24">
        <v>2</v>
      </c>
      <c r="D12" s="24">
        <v>3</v>
      </c>
      <c r="E12" s="24">
        <v>4</v>
      </c>
      <c r="F12" s="24">
        <v>5</v>
      </c>
      <c r="G12" s="24">
        <v>6</v>
      </c>
      <c r="H12" s="24">
        <v>7</v>
      </c>
      <c r="I12" s="24">
        <v>8</v>
      </c>
      <c r="J12" s="24">
        <v>9</v>
      </c>
      <c r="K12" s="24">
        <v>10</v>
      </c>
      <c r="L12" s="24">
        <v>11</v>
      </c>
      <c r="M12" s="24">
        <v>12</v>
      </c>
      <c r="N12" s="24">
        <v>13</v>
      </c>
    </row>
    <row r="13" spans="1:14" ht="14.25" customHeight="1" x14ac:dyDescent="0.2">
      <c r="A13" s="25" t="s">
        <v>114</v>
      </c>
      <c r="B13" s="142"/>
      <c r="C13" s="34">
        <f t="shared" ref="C13:M13" si="1">B29</f>
        <v>0</v>
      </c>
      <c r="D13" s="34">
        <f t="shared" si="1"/>
        <v>0</v>
      </c>
      <c r="E13" s="34">
        <f t="shared" si="1"/>
        <v>0</v>
      </c>
      <c r="F13" s="34">
        <f t="shared" si="1"/>
        <v>0</v>
      </c>
      <c r="G13" s="34">
        <f t="shared" si="1"/>
        <v>0</v>
      </c>
      <c r="H13" s="34">
        <f t="shared" si="1"/>
        <v>0</v>
      </c>
      <c r="I13" s="34">
        <f t="shared" si="1"/>
        <v>0</v>
      </c>
      <c r="J13" s="34">
        <f t="shared" si="1"/>
        <v>0</v>
      </c>
      <c r="K13" s="34">
        <f t="shared" si="1"/>
        <v>0</v>
      </c>
      <c r="L13" s="34">
        <f t="shared" si="1"/>
        <v>0</v>
      </c>
      <c r="M13" s="34">
        <f t="shared" si="1"/>
        <v>0</v>
      </c>
      <c r="N13" s="34">
        <f>B13</f>
        <v>0</v>
      </c>
    </row>
    <row r="14" spans="1:14" s="32" customFormat="1" ht="14.25" customHeight="1" x14ac:dyDescent="0.2">
      <c r="A14" s="33"/>
      <c r="B14" s="34"/>
      <c r="C14" s="34"/>
      <c r="D14" s="34"/>
      <c r="E14" s="34"/>
      <c r="F14" s="34"/>
      <c r="G14" s="34"/>
      <c r="H14" s="34"/>
      <c r="I14" s="34"/>
      <c r="J14" s="34"/>
      <c r="K14" s="34"/>
      <c r="L14" s="34"/>
      <c r="M14" s="34"/>
      <c r="N14" s="34"/>
    </row>
    <row r="15" spans="1:14" ht="14.25" customHeight="1" x14ac:dyDescent="0.2">
      <c r="A15" s="26" t="s">
        <v>115</v>
      </c>
      <c r="B15" s="142"/>
      <c r="C15" s="142"/>
      <c r="D15" s="142"/>
      <c r="E15" s="142"/>
      <c r="F15" s="142"/>
      <c r="G15" s="142"/>
      <c r="H15" s="142"/>
      <c r="I15" s="142"/>
      <c r="J15" s="142"/>
      <c r="K15" s="142"/>
      <c r="L15" s="142"/>
      <c r="M15" s="142"/>
      <c r="N15" s="34">
        <f>SUM(B15:M15)</f>
        <v>0</v>
      </c>
    </row>
    <row r="16" spans="1:14" ht="14.25" customHeight="1" x14ac:dyDescent="0.2">
      <c r="A16" s="27" t="s">
        <v>116</v>
      </c>
      <c r="B16" s="142"/>
      <c r="C16" s="142"/>
      <c r="D16" s="142"/>
      <c r="E16" s="142"/>
      <c r="F16" s="142"/>
      <c r="G16" s="142"/>
      <c r="H16" s="142"/>
      <c r="I16" s="142"/>
      <c r="J16" s="142"/>
      <c r="K16" s="142"/>
      <c r="L16" s="142"/>
      <c r="M16" s="142"/>
      <c r="N16" s="34">
        <f>SUM(B16:M16)</f>
        <v>0</v>
      </c>
    </row>
    <row r="17" spans="1:14" s="32" customFormat="1" ht="14.25" customHeight="1" x14ac:dyDescent="0.2">
      <c r="A17" s="25" t="s">
        <v>117</v>
      </c>
      <c r="B17" s="28">
        <f t="shared" ref="B17:N17" si="2">SUM(B15:B16)</f>
        <v>0</v>
      </c>
      <c r="C17" s="28">
        <f t="shared" si="2"/>
        <v>0</v>
      </c>
      <c r="D17" s="28">
        <f t="shared" si="2"/>
        <v>0</v>
      </c>
      <c r="E17" s="28">
        <f t="shared" si="2"/>
        <v>0</v>
      </c>
      <c r="F17" s="28">
        <f t="shared" si="2"/>
        <v>0</v>
      </c>
      <c r="G17" s="28">
        <f t="shared" si="2"/>
        <v>0</v>
      </c>
      <c r="H17" s="28">
        <f t="shared" si="2"/>
        <v>0</v>
      </c>
      <c r="I17" s="28">
        <f t="shared" si="2"/>
        <v>0</v>
      </c>
      <c r="J17" s="28">
        <f t="shared" si="2"/>
        <v>0</v>
      </c>
      <c r="K17" s="28">
        <f t="shared" si="2"/>
        <v>0</v>
      </c>
      <c r="L17" s="28">
        <f t="shared" si="2"/>
        <v>0</v>
      </c>
      <c r="M17" s="28">
        <f t="shared" si="2"/>
        <v>0</v>
      </c>
      <c r="N17" s="29">
        <f t="shared" si="2"/>
        <v>0</v>
      </c>
    </row>
    <row r="18" spans="1:14" s="32" customFormat="1" ht="14.25" customHeight="1" x14ac:dyDescent="0.2">
      <c r="A18" s="33"/>
      <c r="B18" s="34"/>
      <c r="C18" s="34"/>
      <c r="D18" s="34"/>
      <c r="E18" s="34"/>
      <c r="F18" s="34"/>
      <c r="G18" s="34"/>
      <c r="H18" s="34"/>
      <c r="I18" s="34"/>
      <c r="J18" s="34"/>
      <c r="K18" s="34"/>
      <c r="L18" s="34"/>
      <c r="M18" s="34"/>
      <c r="N18" s="34"/>
    </row>
    <row r="19" spans="1:14" ht="14.25" customHeight="1" x14ac:dyDescent="0.2">
      <c r="A19" s="26" t="s">
        <v>118</v>
      </c>
      <c r="B19" s="142"/>
      <c r="C19" s="142"/>
      <c r="D19" s="142"/>
      <c r="E19" s="142"/>
      <c r="F19" s="142"/>
      <c r="G19" s="142"/>
      <c r="H19" s="142"/>
      <c r="I19" s="142"/>
      <c r="J19" s="142"/>
      <c r="K19" s="142"/>
      <c r="L19" s="142"/>
      <c r="M19" s="142"/>
      <c r="N19" s="34">
        <f>SUM(B19:M19)</f>
        <v>0</v>
      </c>
    </row>
    <row r="20" spans="1:14" ht="14.25" customHeight="1" x14ac:dyDescent="0.2">
      <c r="A20" s="27" t="s">
        <v>119</v>
      </c>
      <c r="B20" s="142"/>
      <c r="C20" s="142"/>
      <c r="D20" s="142"/>
      <c r="E20" s="142"/>
      <c r="F20" s="142"/>
      <c r="G20" s="142"/>
      <c r="H20" s="142"/>
      <c r="I20" s="142"/>
      <c r="J20" s="142"/>
      <c r="K20" s="142"/>
      <c r="L20" s="142"/>
      <c r="M20" s="142"/>
      <c r="N20" s="34">
        <f>SUM(B20:M20)</f>
        <v>0</v>
      </c>
    </row>
    <row r="21" spans="1:14" s="32" customFormat="1" ht="14.25" customHeight="1" x14ac:dyDescent="0.2">
      <c r="A21" s="25" t="s">
        <v>120</v>
      </c>
      <c r="B21" s="28">
        <f>SUM(B19:B20)</f>
        <v>0</v>
      </c>
      <c r="C21" s="28">
        <f t="shared" ref="C21:N21" si="3">SUM(C19:C20)</f>
        <v>0</v>
      </c>
      <c r="D21" s="28">
        <f t="shared" si="3"/>
        <v>0</v>
      </c>
      <c r="E21" s="28">
        <f t="shared" si="3"/>
        <v>0</v>
      </c>
      <c r="F21" s="28">
        <f>SUM(F19:F20)</f>
        <v>0</v>
      </c>
      <c r="G21" s="28">
        <f t="shared" si="3"/>
        <v>0</v>
      </c>
      <c r="H21" s="28">
        <f t="shared" si="3"/>
        <v>0</v>
      </c>
      <c r="I21" s="28">
        <f t="shared" si="3"/>
        <v>0</v>
      </c>
      <c r="J21" s="28">
        <f t="shared" si="3"/>
        <v>0</v>
      </c>
      <c r="K21" s="28">
        <f t="shared" si="3"/>
        <v>0</v>
      </c>
      <c r="L21" s="28">
        <f t="shared" si="3"/>
        <v>0</v>
      </c>
      <c r="M21" s="28">
        <f t="shared" si="3"/>
        <v>0</v>
      </c>
      <c r="N21" s="29">
        <f t="shared" si="3"/>
        <v>0</v>
      </c>
    </row>
    <row r="22" spans="1:14" s="32" customFormat="1" ht="14.25" customHeight="1" x14ac:dyDescent="0.2">
      <c r="A22" s="33"/>
      <c r="B22" s="34"/>
      <c r="C22" s="34"/>
      <c r="D22" s="34"/>
      <c r="E22" s="34"/>
      <c r="F22" s="34"/>
      <c r="G22" s="34"/>
      <c r="H22" s="34"/>
      <c r="I22" s="34"/>
      <c r="J22" s="34"/>
      <c r="K22" s="34"/>
      <c r="L22" s="34"/>
      <c r="M22" s="34"/>
      <c r="N22" s="34"/>
    </row>
    <row r="23" spans="1:14" s="32" customFormat="1" ht="14.25" customHeight="1" x14ac:dyDescent="0.2">
      <c r="A23" s="25" t="s">
        <v>121</v>
      </c>
      <c r="B23" s="28">
        <f t="shared" ref="B23:N23" si="4">SUM(B13,B17,B21)</f>
        <v>0</v>
      </c>
      <c r="C23" s="28">
        <f t="shared" si="4"/>
        <v>0</v>
      </c>
      <c r="D23" s="28">
        <f t="shared" si="4"/>
        <v>0</v>
      </c>
      <c r="E23" s="28">
        <f t="shared" si="4"/>
        <v>0</v>
      </c>
      <c r="F23" s="28">
        <f t="shared" si="4"/>
        <v>0</v>
      </c>
      <c r="G23" s="28">
        <f t="shared" si="4"/>
        <v>0</v>
      </c>
      <c r="H23" s="28">
        <f t="shared" si="4"/>
        <v>0</v>
      </c>
      <c r="I23" s="28">
        <f t="shared" si="4"/>
        <v>0</v>
      </c>
      <c r="J23" s="28">
        <f t="shared" si="4"/>
        <v>0</v>
      </c>
      <c r="K23" s="28">
        <f t="shared" si="4"/>
        <v>0</v>
      </c>
      <c r="L23" s="28">
        <f t="shared" si="4"/>
        <v>0</v>
      </c>
      <c r="M23" s="28">
        <f t="shared" si="4"/>
        <v>0</v>
      </c>
      <c r="N23" s="29">
        <f t="shared" si="4"/>
        <v>0</v>
      </c>
    </row>
    <row r="24" spans="1:14" s="32" customFormat="1" ht="14.25" customHeight="1" x14ac:dyDescent="0.2">
      <c r="A24" s="33"/>
      <c r="B24" s="34"/>
      <c r="C24" s="34"/>
      <c r="D24" s="34"/>
      <c r="E24" s="34"/>
      <c r="F24" s="34"/>
      <c r="G24" s="34"/>
      <c r="H24" s="34"/>
      <c r="I24" s="34"/>
      <c r="J24" s="34"/>
      <c r="K24" s="34"/>
      <c r="L24" s="34"/>
      <c r="M24" s="34"/>
      <c r="N24" s="34"/>
    </row>
    <row r="25" spans="1:14" ht="14.25" customHeight="1" x14ac:dyDescent="0.2">
      <c r="A25" s="26" t="s">
        <v>122</v>
      </c>
      <c r="B25" s="142"/>
      <c r="C25" s="142"/>
      <c r="D25" s="142"/>
      <c r="E25" s="142"/>
      <c r="F25" s="142"/>
      <c r="G25" s="142"/>
      <c r="H25" s="142"/>
      <c r="I25" s="142"/>
      <c r="J25" s="142"/>
      <c r="K25" s="142"/>
      <c r="L25" s="142"/>
      <c r="M25" s="142"/>
      <c r="N25" s="34">
        <f>SUM(B25:M25)</f>
        <v>0</v>
      </c>
    </row>
    <row r="26" spans="1:14" ht="14.25" customHeight="1" x14ac:dyDescent="0.2">
      <c r="A26" s="27" t="s">
        <v>145</v>
      </c>
      <c r="B26" s="142"/>
      <c r="C26" s="142"/>
      <c r="D26" s="142"/>
      <c r="E26" s="142"/>
      <c r="F26" s="142"/>
      <c r="G26" s="142"/>
      <c r="H26" s="142"/>
      <c r="I26" s="142"/>
      <c r="J26" s="142"/>
      <c r="K26" s="142"/>
      <c r="L26" s="142"/>
      <c r="M26" s="142"/>
      <c r="N26" s="34">
        <f>SUM(B26:M26)</f>
        <v>0</v>
      </c>
    </row>
    <row r="27" spans="1:14" ht="14.25" customHeight="1" x14ac:dyDescent="0.2">
      <c r="A27" s="27" t="s">
        <v>123</v>
      </c>
      <c r="B27" s="142"/>
      <c r="C27" s="142"/>
      <c r="D27" s="142"/>
      <c r="E27" s="142"/>
      <c r="F27" s="142"/>
      <c r="G27" s="142"/>
      <c r="H27" s="142"/>
      <c r="I27" s="142"/>
      <c r="J27" s="142"/>
      <c r="K27" s="142"/>
      <c r="L27" s="142"/>
      <c r="M27" s="142"/>
      <c r="N27" s="34">
        <f>SUM(B27:M27)</f>
        <v>0</v>
      </c>
    </row>
    <row r="28" spans="1:14" s="32" customFormat="1" ht="14.25" customHeight="1" x14ac:dyDescent="0.2">
      <c r="A28" s="33"/>
      <c r="B28" s="34"/>
      <c r="C28" s="34"/>
      <c r="D28" s="34"/>
      <c r="E28" s="34"/>
      <c r="F28" s="34"/>
      <c r="G28" s="34"/>
      <c r="H28" s="34"/>
      <c r="I28" s="34"/>
      <c r="J28" s="34"/>
      <c r="K28" s="34"/>
      <c r="L28" s="34"/>
      <c r="M28" s="34"/>
      <c r="N28" s="34"/>
    </row>
    <row r="29" spans="1:14" s="32" customFormat="1" ht="14.25" customHeight="1" x14ac:dyDescent="0.2">
      <c r="A29" s="25" t="s">
        <v>124</v>
      </c>
      <c r="B29" s="28">
        <f t="shared" ref="B29:N29" si="5">(B23-SUM(B25:B27))</f>
        <v>0</v>
      </c>
      <c r="C29" s="28">
        <f t="shared" si="5"/>
        <v>0</v>
      </c>
      <c r="D29" s="28">
        <f t="shared" si="5"/>
        <v>0</v>
      </c>
      <c r="E29" s="28">
        <f t="shared" si="5"/>
        <v>0</v>
      </c>
      <c r="F29" s="28">
        <f t="shared" si="5"/>
        <v>0</v>
      </c>
      <c r="G29" s="28">
        <f t="shared" si="5"/>
        <v>0</v>
      </c>
      <c r="H29" s="28">
        <f t="shared" si="5"/>
        <v>0</v>
      </c>
      <c r="I29" s="28">
        <f t="shared" si="5"/>
        <v>0</v>
      </c>
      <c r="J29" s="28">
        <f t="shared" si="5"/>
        <v>0</v>
      </c>
      <c r="K29" s="28">
        <f t="shared" si="5"/>
        <v>0</v>
      </c>
      <c r="L29" s="28">
        <f t="shared" si="5"/>
        <v>0</v>
      </c>
      <c r="M29" s="28">
        <f t="shared" si="5"/>
        <v>0</v>
      </c>
      <c r="N29" s="29">
        <f t="shared" si="5"/>
        <v>0</v>
      </c>
    </row>
    <row r="30" spans="1:14" s="32" customFormat="1" ht="14.25" customHeight="1" x14ac:dyDescent="0.2">
      <c r="A30" s="33"/>
      <c r="B30" s="33"/>
      <c r="C30" s="33"/>
      <c r="D30" s="33"/>
      <c r="E30" s="33"/>
      <c r="F30" s="33"/>
      <c r="G30" s="33"/>
      <c r="H30" s="33"/>
      <c r="I30" s="33"/>
      <c r="J30" s="33"/>
      <c r="K30" s="33"/>
      <c r="L30" s="33"/>
      <c r="M30" s="33"/>
      <c r="N30" s="33"/>
    </row>
    <row r="31" spans="1:14" s="32" customFormat="1" ht="14.25" customHeight="1" x14ac:dyDescent="0.2">
      <c r="A31" s="26" t="s">
        <v>125</v>
      </c>
      <c r="B31" s="36">
        <f>IFERROR((B25-B21)/(B13+B17-B26),0)</f>
        <v>0</v>
      </c>
      <c r="C31" s="36">
        <f t="shared" ref="C31:M31" si="6">IFERROR((C25-C21)/(C13+C17-C26),0)</f>
        <v>0</v>
      </c>
      <c r="D31" s="36">
        <f t="shared" si="6"/>
        <v>0</v>
      </c>
      <c r="E31" s="36">
        <f t="shared" si="6"/>
        <v>0</v>
      </c>
      <c r="F31" s="36">
        <f t="shared" si="6"/>
        <v>0</v>
      </c>
      <c r="G31" s="36">
        <f t="shared" si="6"/>
        <v>0</v>
      </c>
      <c r="H31" s="36">
        <f t="shared" si="6"/>
        <v>0</v>
      </c>
      <c r="I31" s="36">
        <f t="shared" si="6"/>
        <v>0</v>
      </c>
      <c r="J31" s="36">
        <f t="shared" si="6"/>
        <v>0</v>
      </c>
      <c r="K31" s="36">
        <f t="shared" si="6"/>
        <v>0</v>
      </c>
      <c r="L31" s="36">
        <f t="shared" si="6"/>
        <v>0</v>
      </c>
      <c r="M31" s="36">
        <f t="shared" si="6"/>
        <v>0</v>
      </c>
      <c r="N31" s="36">
        <f>AVERAGE(B31:M31)</f>
        <v>0</v>
      </c>
    </row>
    <row r="32" spans="1:14" s="32" customFormat="1" ht="14.25" customHeight="1" x14ac:dyDescent="0.2">
      <c r="A32" s="30" t="s">
        <v>126</v>
      </c>
      <c r="B32" s="37">
        <f>IFERROR((SUM($B$25:B$25)-SUM($B$21:B$21))/($B$13+SUM($B$17:B$17)-SUM($B$26:B$26)),0)</f>
        <v>0</v>
      </c>
      <c r="C32" s="37">
        <f>IFERROR((SUM($B$25:C$25)-SUM($B$21:C$21))/($B$13+SUM($B$17:C$17)-SUM($B$26:C$26)),0)</f>
        <v>0</v>
      </c>
      <c r="D32" s="37">
        <f>IFERROR((SUM($B$25:D$25)-SUM($B$21:D$21))/($B$13+SUM($B$17:D$17)-SUM($B$26:D$26)),0)</f>
        <v>0</v>
      </c>
      <c r="E32" s="37">
        <f>IFERROR((SUM($B$25:E$25)-SUM($B$21:E$21))/($B$13+SUM($B$17:E$17)-SUM($B$26:E$26)),0)</f>
        <v>0</v>
      </c>
      <c r="F32" s="37">
        <f>IFERROR((SUM($B$25:F$25)-SUM($B$21:F$21))/($B$13+SUM($B$17:F$17)-SUM($B$26:F$26)),0)</f>
        <v>0</v>
      </c>
      <c r="G32" s="37">
        <f>IFERROR((SUM($B$25:G$25)-SUM($B$21:G$21))/($B$13+SUM($B$17:G$17)-SUM($B$26:G$26)),0)</f>
        <v>0</v>
      </c>
      <c r="H32" s="37">
        <f>IFERROR((SUM($B$25:H$25)-SUM($B$21:H$21))/($B$13+SUM($B$17:H$17)-SUM($B$26:H$26)),0)</f>
        <v>0</v>
      </c>
      <c r="I32" s="37">
        <f>IFERROR((SUM($B$25:I$25)-SUM($B$21:I$21))/($B$13+SUM($B$17:I$17)-SUM($B$26:I$26)),0)</f>
        <v>0</v>
      </c>
      <c r="J32" s="37">
        <f>IFERROR((SUM($B$25:J$25)-SUM($B$21:J$21))/($B$13+SUM($B$17:J$17)-SUM($B$26:J$26)),0)</f>
        <v>0</v>
      </c>
      <c r="K32" s="37">
        <f>IFERROR((SUM($B$25:K$25)-SUM($B$21:K$21))/($B$13+SUM($B$17:K$17)-SUM($B$26:K$26)),0)</f>
        <v>0</v>
      </c>
      <c r="L32" s="37">
        <f>IFERROR((SUM($B$25:L$25)-SUM($B$21:L$21))/($B$13+SUM($B$17:L$17)-SUM($B$26:L$26)),0)</f>
        <v>0</v>
      </c>
      <c r="M32" s="37">
        <f>IFERROR((SUM($B$25:M$25)-SUM($B$21:M$21))/($B$13+SUM($B$17:M$17)-SUM($B$26:M$26)),0)</f>
        <v>0</v>
      </c>
      <c r="N32" s="37">
        <f>M32</f>
        <v>0</v>
      </c>
    </row>
    <row r="33" spans="1:14" s="32" customFormat="1" ht="14.25" customHeight="1" x14ac:dyDescent="0.2">
      <c r="A33" s="33"/>
      <c r="B33" s="33"/>
      <c r="C33" s="33"/>
      <c r="D33" s="33"/>
      <c r="E33" s="33"/>
      <c r="F33" s="33"/>
      <c r="G33" s="33"/>
      <c r="H33" s="33"/>
      <c r="I33" s="33"/>
      <c r="J33" s="33"/>
      <c r="K33" s="33"/>
      <c r="L33" s="33"/>
      <c r="M33" s="33"/>
      <c r="N33" s="33"/>
    </row>
    <row r="34" spans="1:14" s="32" customFormat="1" ht="14.25" customHeight="1" x14ac:dyDescent="0.2">
      <c r="A34" s="25" t="s">
        <v>127</v>
      </c>
      <c r="B34" s="38">
        <f>IF($B$13=0,0,(B29/$B$13)-1)</f>
        <v>0</v>
      </c>
      <c r="C34" s="38">
        <f t="shared" ref="C34:N34" si="7">IF($B$13=0,0,(C29/$B$13)-1)</f>
        <v>0</v>
      </c>
      <c r="D34" s="38">
        <f t="shared" si="7"/>
        <v>0</v>
      </c>
      <c r="E34" s="38">
        <f t="shared" si="7"/>
        <v>0</v>
      </c>
      <c r="F34" s="38">
        <f t="shared" si="7"/>
        <v>0</v>
      </c>
      <c r="G34" s="38">
        <f t="shared" si="7"/>
        <v>0</v>
      </c>
      <c r="H34" s="38">
        <f t="shared" si="7"/>
        <v>0</v>
      </c>
      <c r="I34" s="38">
        <f t="shared" si="7"/>
        <v>0</v>
      </c>
      <c r="J34" s="38">
        <f t="shared" si="7"/>
        <v>0</v>
      </c>
      <c r="K34" s="38">
        <f t="shared" si="7"/>
        <v>0</v>
      </c>
      <c r="L34" s="38">
        <f t="shared" si="7"/>
        <v>0</v>
      </c>
      <c r="M34" s="38">
        <f t="shared" si="7"/>
        <v>0</v>
      </c>
      <c r="N34" s="38">
        <f t="shared" si="7"/>
        <v>0</v>
      </c>
    </row>
    <row r="35" spans="1:14" s="32" customFormat="1" ht="14.25" customHeight="1" x14ac:dyDescent="0.2">
      <c r="A35" s="33"/>
      <c r="B35" s="33"/>
      <c r="C35" s="33"/>
      <c r="D35" s="33"/>
      <c r="E35" s="33"/>
      <c r="F35" s="33"/>
      <c r="G35" s="33"/>
      <c r="H35" s="33"/>
      <c r="I35" s="33"/>
      <c r="J35" s="33"/>
      <c r="K35" s="33"/>
      <c r="L35" s="33"/>
      <c r="M35" s="33"/>
      <c r="N35" s="33"/>
    </row>
    <row r="38" spans="1:14" ht="14.25" customHeight="1" x14ac:dyDescent="0.2">
      <c r="N38" s="31"/>
    </row>
    <row r="39" spans="1:14" ht="14.25" customHeight="1" x14ac:dyDescent="0.2">
      <c r="N39" s="31"/>
    </row>
    <row r="40" spans="1:14" ht="14.25" customHeight="1" x14ac:dyDescent="0.2">
      <c r="N40" s="31"/>
    </row>
    <row r="41" spans="1:14" ht="14.25" customHeight="1" x14ac:dyDescent="0.2">
      <c r="N41" s="31"/>
    </row>
    <row r="42" spans="1:14" ht="14.25" customHeight="1" x14ac:dyDescent="0.2">
      <c r="N42" s="31"/>
    </row>
    <row r="43" spans="1:14" ht="14.25" customHeight="1" x14ac:dyDescent="0.2">
      <c r="N43" s="31"/>
    </row>
    <row r="44" spans="1:14" ht="14.25" customHeight="1" x14ac:dyDescent="0.2">
      <c r="N44" s="31"/>
    </row>
    <row r="45" spans="1:14" ht="14.25" customHeight="1" x14ac:dyDescent="0.2">
      <c r="N45" s="31"/>
    </row>
    <row r="46" spans="1:14" ht="14.25" customHeight="1" x14ac:dyDescent="0.2">
      <c r="N46" s="31"/>
    </row>
    <row r="47" spans="1:14" ht="14.25" customHeight="1" x14ac:dyDescent="0.2">
      <c r="N47" s="31"/>
    </row>
    <row r="48" spans="1:14" ht="14.25" customHeight="1" x14ac:dyDescent="0.2">
      <c r="N48" s="31"/>
    </row>
    <row r="49" spans="14:14" ht="14.25" customHeight="1" x14ac:dyDescent="0.2">
      <c r="N49" s="31"/>
    </row>
    <row r="50" spans="14:14" ht="14.25" customHeight="1" x14ac:dyDescent="0.2">
      <c r="N50" s="31"/>
    </row>
    <row r="51" spans="14:14" ht="14.25" customHeight="1" x14ac:dyDescent="0.2">
      <c r="N51" s="31"/>
    </row>
    <row r="52" spans="14:14" ht="14.25" customHeight="1" x14ac:dyDescent="0.2">
      <c r="N52" s="31"/>
    </row>
    <row r="53" spans="14:14" ht="14.25" customHeight="1" x14ac:dyDescent="0.2">
      <c r="N53" s="31"/>
    </row>
    <row r="54" spans="14:14" ht="14.25" customHeight="1" x14ac:dyDescent="0.2">
      <c r="N54" s="31"/>
    </row>
    <row r="55" spans="14:14" ht="14.25" customHeight="1" x14ac:dyDescent="0.2">
      <c r="N55" s="31"/>
    </row>
    <row r="56" spans="14:14" ht="14.25" customHeight="1" x14ac:dyDescent="0.2">
      <c r="N56" s="31"/>
    </row>
    <row r="57" spans="14:14" ht="14.25" customHeight="1" x14ac:dyDescent="0.2">
      <c r="N57" s="31"/>
    </row>
    <row r="58" spans="14:14" ht="14.25" customHeight="1" x14ac:dyDescent="0.2">
      <c r="N58" s="31"/>
    </row>
    <row r="59" spans="14:14" ht="14.25" customHeight="1" x14ac:dyDescent="0.2">
      <c r="N59" s="31"/>
    </row>
    <row r="60" spans="14:14" ht="14.25" customHeight="1" x14ac:dyDescent="0.2">
      <c r="N60" s="31"/>
    </row>
    <row r="61" spans="14:14" ht="14.25" customHeight="1" x14ac:dyDescent="0.2">
      <c r="N61" s="31"/>
    </row>
    <row r="62" spans="14:14" ht="14.25" customHeight="1" x14ac:dyDescent="0.2">
      <c r="N62" s="31"/>
    </row>
    <row r="63" spans="14:14" ht="14.25" customHeight="1" x14ac:dyDescent="0.2">
      <c r="N63" s="31"/>
    </row>
    <row r="64" spans="14:14" ht="14.25" customHeight="1" x14ac:dyDescent="0.2">
      <c r="N64" s="31"/>
    </row>
    <row r="65" spans="14:14" ht="14.25" customHeight="1" x14ac:dyDescent="0.2">
      <c r="N65" s="31"/>
    </row>
    <row r="66" spans="14:14" ht="14.25" customHeight="1" x14ac:dyDescent="0.2">
      <c r="N66" s="31"/>
    </row>
    <row r="67" spans="14:14" ht="14.25" customHeight="1" x14ac:dyDescent="0.2">
      <c r="N67" s="31"/>
    </row>
    <row r="68" spans="14:14" ht="14.25" customHeight="1" x14ac:dyDescent="0.2">
      <c r="N68" s="31"/>
    </row>
    <row r="69" spans="14:14" ht="14.25" customHeight="1" x14ac:dyDescent="0.2">
      <c r="N69" s="31"/>
    </row>
    <row r="70" spans="14:14" ht="14.25" customHeight="1" x14ac:dyDescent="0.2">
      <c r="N70" s="31"/>
    </row>
    <row r="71" spans="14:14" ht="14.25" customHeight="1" x14ac:dyDescent="0.2">
      <c r="N71" s="31"/>
    </row>
    <row r="72" spans="14:14" ht="14.25" customHeight="1" x14ac:dyDescent="0.2">
      <c r="N72" s="31"/>
    </row>
    <row r="73" spans="14:14" ht="14.25" customHeight="1" x14ac:dyDescent="0.2">
      <c r="N73" s="31"/>
    </row>
    <row r="74" spans="14:14" ht="14.25" customHeight="1" x14ac:dyDescent="0.2">
      <c r="N74" s="31"/>
    </row>
    <row r="75" spans="14:14" ht="14.25" customHeight="1" x14ac:dyDescent="0.2">
      <c r="N75" s="31"/>
    </row>
    <row r="76" spans="14:14" ht="14.25" customHeight="1" x14ac:dyDescent="0.2">
      <c r="N76" s="31"/>
    </row>
    <row r="77" spans="14:14" ht="14.25" customHeight="1" x14ac:dyDescent="0.2">
      <c r="N77" s="31"/>
    </row>
    <row r="78" spans="14:14" ht="14.25" customHeight="1" x14ac:dyDescent="0.2">
      <c r="N78" s="31"/>
    </row>
    <row r="79" spans="14:14" ht="14.25" customHeight="1" x14ac:dyDescent="0.2">
      <c r="N79" s="31"/>
    </row>
    <row r="80" spans="14:14" ht="14.25" customHeight="1" x14ac:dyDescent="0.2">
      <c r="N80" s="31"/>
    </row>
    <row r="81" spans="14:14" ht="14.25" customHeight="1" x14ac:dyDescent="0.2">
      <c r="N81" s="31"/>
    </row>
    <row r="82" spans="14:14" ht="14.25" customHeight="1" x14ac:dyDescent="0.2">
      <c r="N82" s="31"/>
    </row>
    <row r="83" spans="14:14" ht="14.25" customHeight="1" x14ac:dyDescent="0.2">
      <c r="N83" s="31"/>
    </row>
    <row r="84" spans="14:14" ht="14.25" customHeight="1" x14ac:dyDescent="0.2">
      <c r="N84" s="31"/>
    </row>
    <row r="85" spans="14:14" ht="14.25" customHeight="1" x14ac:dyDescent="0.2">
      <c r="N85" s="31"/>
    </row>
    <row r="86" spans="14:14" ht="14.25" customHeight="1" x14ac:dyDescent="0.2">
      <c r="N86" s="31"/>
    </row>
    <row r="87" spans="14:14" ht="14.25" customHeight="1" x14ac:dyDescent="0.2">
      <c r="N87" s="31"/>
    </row>
    <row r="88" spans="14:14" ht="14.25" customHeight="1" x14ac:dyDescent="0.2">
      <c r="N88" s="31"/>
    </row>
    <row r="89" spans="14:14" ht="14.25" customHeight="1" x14ac:dyDescent="0.2">
      <c r="N89" s="31"/>
    </row>
    <row r="90" spans="14:14" ht="14.25" customHeight="1" x14ac:dyDescent="0.2">
      <c r="N90" s="31"/>
    </row>
    <row r="91" spans="14:14" ht="14.25" customHeight="1" x14ac:dyDescent="0.2">
      <c r="N91" s="31"/>
    </row>
    <row r="92" spans="14:14" ht="14.25" customHeight="1" x14ac:dyDescent="0.2">
      <c r="N92" s="31"/>
    </row>
    <row r="93" spans="14:14" ht="14.25" customHeight="1" x14ac:dyDescent="0.2">
      <c r="N93" s="31"/>
    </row>
    <row r="94" spans="14:14" ht="14.25" customHeight="1" x14ac:dyDescent="0.2">
      <c r="N94" s="31"/>
    </row>
    <row r="95" spans="14:14" ht="14.25" customHeight="1" x14ac:dyDescent="0.2">
      <c r="N95" s="31"/>
    </row>
    <row r="96" spans="14:14" ht="14.25" customHeight="1" x14ac:dyDescent="0.2">
      <c r="N96" s="31"/>
    </row>
    <row r="97" spans="14:14" ht="14.25" customHeight="1" x14ac:dyDescent="0.2">
      <c r="N97" s="31"/>
    </row>
    <row r="98" spans="14:14" ht="14.25" customHeight="1" x14ac:dyDescent="0.2">
      <c r="N98" s="31"/>
    </row>
    <row r="99" spans="14:14" ht="14.25" customHeight="1" x14ac:dyDescent="0.2">
      <c r="N99" s="31"/>
    </row>
    <row r="100" spans="14:14" ht="14.25" customHeight="1" x14ac:dyDescent="0.2">
      <c r="N100" s="31"/>
    </row>
    <row r="101" spans="14:14" ht="14.25" customHeight="1" x14ac:dyDescent="0.2">
      <c r="N101" s="31"/>
    </row>
    <row r="102" spans="14:14" ht="14.25" customHeight="1" x14ac:dyDescent="0.2">
      <c r="N102" s="31"/>
    </row>
    <row r="103" spans="14:14" ht="14.25" customHeight="1" x14ac:dyDescent="0.2">
      <c r="N103" s="31"/>
    </row>
    <row r="104" spans="14:14" ht="14.25" customHeight="1" x14ac:dyDescent="0.2">
      <c r="N104" s="31"/>
    </row>
    <row r="105" spans="14:14" ht="14.25" customHeight="1" x14ac:dyDescent="0.2">
      <c r="N105" s="31"/>
    </row>
    <row r="106" spans="14:14" ht="14.25" customHeight="1" x14ac:dyDescent="0.2">
      <c r="N106" s="31"/>
    </row>
    <row r="107" spans="14:14" ht="14.25" customHeight="1" x14ac:dyDescent="0.2">
      <c r="N107" s="31"/>
    </row>
    <row r="108" spans="14:14" ht="14.25" customHeight="1" x14ac:dyDescent="0.2">
      <c r="N108" s="31"/>
    </row>
    <row r="109" spans="14:14" ht="14.25" customHeight="1" x14ac:dyDescent="0.2">
      <c r="N109" s="31"/>
    </row>
    <row r="110" spans="14:14" ht="14.25" customHeight="1" x14ac:dyDescent="0.2">
      <c r="N110" s="31"/>
    </row>
    <row r="111" spans="14:14" ht="14.25" customHeight="1" x14ac:dyDescent="0.2">
      <c r="N111" s="31"/>
    </row>
    <row r="112" spans="14:14" ht="14.25" customHeight="1" x14ac:dyDescent="0.2">
      <c r="N112" s="31"/>
    </row>
    <row r="113" spans="14:14" ht="14.25" customHeight="1" x14ac:dyDescent="0.2">
      <c r="N113" s="31"/>
    </row>
    <row r="114" spans="14:14" ht="14.25" customHeight="1" x14ac:dyDescent="0.2">
      <c r="N114" s="31"/>
    </row>
    <row r="115" spans="14:14" ht="14.25" customHeight="1" x14ac:dyDescent="0.2">
      <c r="N115" s="31"/>
    </row>
    <row r="116" spans="14:14" ht="14.25" customHeight="1" x14ac:dyDescent="0.2">
      <c r="N116" s="31"/>
    </row>
    <row r="117" spans="14:14" ht="14.25" customHeight="1" x14ac:dyDescent="0.2">
      <c r="N117" s="31"/>
    </row>
    <row r="118" spans="14:14" ht="14.25" customHeight="1" x14ac:dyDescent="0.2">
      <c r="N118" s="31"/>
    </row>
    <row r="119" spans="14:14" ht="14.25" customHeight="1" x14ac:dyDescent="0.2">
      <c r="N119" s="31"/>
    </row>
    <row r="120" spans="14:14" ht="14.25" customHeight="1" x14ac:dyDescent="0.2">
      <c r="N120" s="31"/>
    </row>
    <row r="121" spans="14:14" ht="14.25" customHeight="1" x14ac:dyDescent="0.2">
      <c r="N121" s="31"/>
    </row>
    <row r="122" spans="14:14" ht="14.25" customHeight="1" x14ac:dyDescent="0.2">
      <c r="N122" s="31"/>
    </row>
    <row r="123" spans="14:14" ht="14.25" customHeight="1" x14ac:dyDescent="0.2">
      <c r="N123" s="31"/>
    </row>
    <row r="124" spans="14:14" ht="14.25" customHeight="1" x14ac:dyDescent="0.2">
      <c r="N124" s="31"/>
    </row>
    <row r="125" spans="14:14" ht="14.25" customHeight="1" x14ac:dyDescent="0.2">
      <c r="N125" s="31"/>
    </row>
    <row r="126" spans="14:14" ht="14.25" customHeight="1" x14ac:dyDescent="0.2">
      <c r="N126" s="31"/>
    </row>
    <row r="127" spans="14:14" ht="14.25" customHeight="1" x14ac:dyDescent="0.2">
      <c r="N127" s="31"/>
    </row>
    <row r="128" spans="14:14" ht="14.25" customHeight="1" x14ac:dyDescent="0.2">
      <c r="N128" s="31"/>
    </row>
    <row r="129" spans="14:14" ht="14.25" customHeight="1" x14ac:dyDescent="0.2">
      <c r="N129" s="31"/>
    </row>
    <row r="130" spans="14:14" ht="14.25" customHeight="1" x14ac:dyDescent="0.2">
      <c r="N130" s="31"/>
    </row>
    <row r="131" spans="14:14" ht="14.25" customHeight="1" x14ac:dyDescent="0.2">
      <c r="N131" s="31"/>
    </row>
    <row r="132" spans="14:14" ht="14.25" customHeight="1" x14ac:dyDescent="0.2">
      <c r="N132" s="31"/>
    </row>
    <row r="133" spans="14:14" ht="14.25" customHeight="1" x14ac:dyDescent="0.2">
      <c r="N133" s="31"/>
    </row>
    <row r="134" spans="14:14" ht="14.25" customHeight="1" x14ac:dyDescent="0.2">
      <c r="N134" s="31"/>
    </row>
    <row r="135" spans="14:14" ht="14.25" customHeight="1" x14ac:dyDescent="0.2">
      <c r="N135" s="31"/>
    </row>
    <row r="136" spans="14:14" ht="14.25" customHeight="1" x14ac:dyDescent="0.2">
      <c r="N136" s="31"/>
    </row>
    <row r="137" spans="14:14" ht="14.25" customHeight="1" x14ac:dyDescent="0.2">
      <c r="N137" s="31"/>
    </row>
    <row r="138" spans="14:14" ht="14.25" customHeight="1" x14ac:dyDescent="0.2">
      <c r="N138" s="31"/>
    </row>
    <row r="139" spans="14:14" ht="14.25" customHeight="1" x14ac:dyDescent="0.2">
      <c r="N139" s="31"/>
    </row>
    <row r="140" spans="14:14" ht="14.25" customHeight="1" x14ac:dyDescent="0.2">
      <c r="N140" s="31"/>
    </row>
    <row r="141" spans="14:14" ht="14.25" customHeight="1" x14ac:dyDescent="0.2">
      <c r="N141" s="31"/>
    </row>
    <row r="142" spans="14:14" ht="14.25" customHeight="1" x14ac:dyDescent="0.2">
      <c r="N142" s="31"/>
    </row>
    <row r="143" spans="14:14" ht="14.25" customHeight="1" x14ac:dyDescent="0.2">
      <c r="N143" s="31"/>
    </row>
    <row r="144" spans="14:14" ht="14.25" customHeight="1" x14ac:dyDescent="0.2">
      <c r="N144" s="31"/>
    </row>
    <row r="145" spans="14:14" ht="14.25" customHeight="1" x14ac:dyDescent="0.2">
      <c r="N145" s="31"/>
    </row>
    <row r="146" spans="14:14" ht="14.25" customHeight="1" x14ac:dyDescent="0.2">
      <c r="N146" s="31"/>
    </row>
    <row r="147" spans="14:14" ht="14.25" customHeight="1" x14ac:dyDescent="0.2">
      <c r="N147" s="31"/>
    </row>
    <row r="148" spans="14:14" ht="14.25" customHeight="1" x14ac:dyDescent="0.2">
      <c r="N148" s="31"/>
    </row>
    <row r="149" spans="14:14" ht="14.25" customHeight="1" x14ac:dyDescent="0.2">
      <c r="N149" s="31"/>
    </row>
    <row r="150" spans="14:14" ht="14.25" customHeight="1" x14ac:dyDescent="0.2">
      <c r="N150" s="31"/>
    </row>
    <row r="151" spans="14:14" ht="14.25" customHeight="1" x14ac:dyDescent="0.2">
      <c r="N151" s="31"/>
    </row>
    <row r="152" spans="14:14" ht="14.25" customHeight="1" x14ac:dyDescent="0.2">
      <c r="N152" s="31"/>
    </row>
    <row r="153" spans="14:14" ht="14.25" customHeight="1" x14ac:dyDescent="0.2">
      <c r="N153" s="31"/>
    </row>
    <row r="154" spans="14:14" ht="14.25" customHeight="1" x14ac:dyDescent="0.2">
      <c r="N154" s="31"/>
    </row>
    <row r="155" spans="14:14" ht="14.25" customHeight="1" x14ac:dyDescent="0.2">
      <c r="N155" s="31"/>
    </row>
    <row r="156" spans="14:14" ht="14.25" customHeight="1" x14ac:dyDescent="0.2">
      <c r="N156" s="31"/>
    </row>
    <row r="157" spans="14:14" ht="14.25" customHeight="1" x14ac:dyDescent="0.2">
      <c r="N157" s="31"/>
    </row>
    <row r="158" spans="14:14" ht="14.25" customHeight="1" x14ac:dyDescent="0.2">
      <c r="N158" s="31"/>
    </row>
    <row r="159" spans="14:14" ht="14.25" customHeight="1" x14ac:dyDescent="0.2">
      <c r="N159" s="31"/>
    </row>
    <row r="160" spans="14:14" ht="14.25" customHeight="1" x14ac:dyDescent="0.2">
      <c r="N160" s="31"/>
    </row>
    <row r="161" spans="14:14" ht="14.25" customHeight="1" x14ac:dyDescent="0.2">
      <c r="N161" s="31"/>
    </row>
    <row r="162" spans="14:14" ht="14.25" customHeight="1" x14ac:dyDescent="0.2">
      <c r="N162" s="31"/>
    </row>
    <row r="163" spans="14:14" ht="14.25" customHeight="1" x14ac:dyDescent="0.2">
      <c r="N163" s="31"/>
    </row>
    <row r="164" spans="14:14" ht="14.25" customHeight="1" x14ac:dyDescent="0.2">
      <c r="N164" s="31"/>
    </row>
    <row r="165" spans="14:14" ht="14.25" customHeight="1" x14ac:dyDescent="0.2">
      <c r="N165" s="31"/>
    </row>
    <row r="166" spans="14:14" ht="14.25" customHeight="1" x14ac:dyDescent="0.2">
      <c r="N166" s="31"/>
    </row>
    <row r="167" spans="14:14" ht="14.25" customHeight="1" x14ac:dyDescent="0.2">
      <c r="N167" s="31"/>
    </row>
    <row r="168" spans="14:14" ht="14.25" customHeight="1" x14ac:dyDescent="0.2">
      <c r="N168" s="31"/>
    </row>
    <row r="169" spans="14:14" ht="14.25" customHeight="1" x14ac:dyDescent="0.2">
      <c r="N169" s="31"/>
    </row>
    <row r="170" spans="14:14" ht="14.25" customHeight="1" x14ac:dyDescent="0.2">
      <c r="N170" s="31"/>
    </row>
    <row r="171" spans="14:14" ht="14.25" customHeight="1" x14ac:dyDescent="0.2">
      <c r="N171" s="31"/>
    </row>
    <row r="172" spans="14:14" ht="14.25" customHeight="1" x14ac:dyDescent="0.2">
      <c r="N172" s="31"/>
    </row>
    <row r="173" spans="14:14" ht="14.25" customHeight="1" x14ac:dyDescent="0.2">
      <c r="N173" s="31"/>
    </row>
    <row r="174" spans="14:14" ht="14.25" customHeight="1" x14ac:dyDescent="0.2">
      <c r="N174" s="31"/>
    </row>
    <row r="175" spans="14:14" ht="14.25" customHeight="1" x14ac:dyDescent="0.2">
      <c r="N175" s="31"/>
    </row>
    <row r="176" spans="14:14" ht="14.25" customHeight="1" x14ac:dyDescent="0.2">
      <c r="N176" s="31"/>
    </row>
    <row r="177" spans="14:14" ht="14.25" customHeight="1" x14ac:dyDescent="0.2">
      <c r="N177" s="31"/>
    </row>
    <row r="178" spans="14:14" ht="14.25" customHeight="1" x14ac:dyDescent="0.2">
      <c r="N178" s="31"/>
    </row>
    <row r="179" spans="14:14" ht="14.25" customHeight="1" x14ac:dyDescent="0.2">
      <c r="N179" s="31"/>
    </row>
    <row r="180" spans="14:14" ht="14.25" customHeight="1" x14ac:dyDescent="0.2">
      <c r="N180" s="31"/>
    </row>
    <row r="181" spans="14:14" ht="14.25" customHeight="1" x14ac:dyDescent="0.2">
      <c r="N181" s="31"/>
    </row>
    <row r="182" spans="14:14" ht="14.25" customHeight="1" x14ac:dyDescent="0.2">
      <c r="N182" s="31"/>
    </row>
    <row r="183" spans="14:14" ht="14.25" customHeight="1" x14ac:dyDescent="0.2">
      <c r="N183" s="31"/>
    </row>
    <row r="184" spans="14:14" ht="14.25" customHeight="1" x14ac:dyDescent="0.2">
      <c r="N184" s="31"/>
    </row>
    <row r="185" spans="14:14" ht="14.25" customHeight="1" x14ac:dyDescent="0.2">
      <c r="N185" s="31"/>
    </row>
    <row r="186" spans="14:14" ht="14.25" customHeight="1" x14ac:dyDescent="0.2">
      <c r="N186" s="31"/>
    </row>
    <row r="187" spans="14:14" ht="14.25" customHeight="1" x14ac:dyDescent="0.2">
      <c r="N187" s="31"/>
    </row>
    <row r="188" spans="14:14" ht="14.25" customHeight="1" x14ac:dyDescent="0.2">
      <c r="N188" s="31"/>
    </row>
    <row r="189" spans="14:14" ht="14.25" customHeight="1" x14ac:dyDescent="0.2">
      <c r="N189" s="31"/>
    </row>
    <row r="190" spans="14:14" ht="14.25" customHeight="1" x14ac:dyDescent="0.2">
      <c r="N190" s="31"/>
    </row>
    <row r="191" spans="14:14" ht="14.25" customHeight="1" x14ac:dyDescent="0.2">
      <c r="N191" s="31"/>
    </row>
    <row r="192" spans="14:14" ht="14.25" customHeight="1" x14ac:dyDescent="0.2">
      <c r="N192" s="31"/>
    </row>
    <row r="193" spans="14:14" ht="14.25" customHeight="1" x14ac:dyDescent="0.2">
      <c r="N193" s="31"/>
    </row>
    <row r="194" spans="14:14" ht="14.25" customHeight="1" x14ac:dyDescent="0.2">
      <c r="N194" s="31"/>
    </row>
    <row r="195" spans="14:14" ht="14.25" customHeight="1" x14ac:dyDescent="0.2">
      <c r="N195" s="31"/>
    </row>
    <row r="196" spans="14:14" ht="14.25" customHeight="1" x14ac:dyDescent="0.2">
      <c r="N196" s="31"/>
    </row>
    <row r="197" spans="14:14" ht="14.25" customHeight="1" x14ac:dyDescent="0.2">
      <c r="N197" s="31"/>
    </row>
    <row r="198" spans="14:14" ht="14.25" customHeight="1" x14ac:dyDescent="0.2">
      <c r="N198" s="31"/>
    </row>
    <row r="199" spans="14:14" ht="14.25" customHeight="1" x14ac:dyDescent="0.2">
      <c r="N199" s="31"/>
    </row>
    <row r="200" spans="14:14" ht="14.25" customHeight="1" x14ac:dyDescent="0.2">
      <c r="N200" s="31"/>
    </row>
    <row r="201" spans="14:14" ht="14.25" customHeight="1" x14ac:dyDescent="0.2">
      <c r="N201" s="31"/>
    </row>
    <row r="202" spans="14:14" ht="14.25" customHeight="1" x14ac:dyDescent="0.2">
      <c r="N202" s="31"/>
    </row>
    <row r="203" spans="14:14" ht="14.25" customHeight="1" x14ac:dyDescent="0.2">
      <c r="N203" s="31"/>
    </row>
    <row r="204" spans="14:14" ht="14.25" customHeight="1" x14ac:dyDescent="0.2">
      <c r="N204" s="31"/>
    </row>
    <row r="205" spans="14:14" ht="14.25" customHeight="1" x14ac:dyDescent="0.2">
      <c r="N205" s="31"/>
    </row>
    <row r="206" spans="14:14" ht="14.25" customHeight="1" x14ac:dyDescent="0.2">
      <c r="N206" s="31"/>
    </row>
    <row r="207" spans="14:14" ht="14.25" customHeight="1" x14ac:dyDescent="0.2">
      <c r="N207" s="31"/>
    </row>
    <row r="208" spans="14:14" ht="14.25" customHeight="1" x14ac:dyDescent="0.2">
      <c r="N208" s="31"/>
    </row>
    <row r="209" spans="14:14" ht="14.25" customHeight="1" x14ac:dyDescent="0.2">
      <c r="N209" s="31"/>
    </row>
    <row r="210" spans="14:14" ht="14.25" customHeight="1" x14ac:dyDescent="0.2">
      <c r="N210" s="31"/>
    </row>
    <row r="211" spans="14:14" ht="14.25" customHeight="1" x14ac:dyDescent="0.2">
      <c r="N211" s="31"/>
    </row>
    <row r="212" spans="14:14" ht="14.25" customHeight="1" x14ac:dyDescent="0.2">
      <c r="N212" s="31"/>
    </row>
    <row r="213" spans="14:14" ht="14.25" customHeight="1" x14ac:dyDescent="0.2">
      <c r="N213" s="31"/>
    </row>
    <row r="214" spans="14:14" ht="14.25" customHeight="1" x14ac:dyDescent="0.2">
      <c r="N214" s="31"/>
    </row>
    <row r="215" spans="14:14" ht="14.25" customHeight="1" x14ac:dyDescent="0.2">
      <c r="N215" s="31"/>
    </row>
    <row r="216" spans="14:14" ht="14.25" customHeight="1" x14ac:dyDescent="0.2">
      <c r="N216" s="31"/>
    </row>
    <row r="217" spans="14:14" ht="14.25" customHeight="1" x14ac:dyDescent="0.2">
      <c r="N217" s="31"/>
    </row>
    <row r="218" spans="14:14" ht="14.25" customHeight="1" x14ac:dyDescent="0.2">
      <c r="N218" s="31"/>
    </row>
    <row r="219" spans="14:14" ht="14.25" customHeight="1" x14ac:dyDescent="0.2">
      <c r="N219" s="31"/>
    </row>
    <row r="220" spans="14:14" ht="14.25" customHeight="1" x14ac:dyDescent="0.2">
      <c r="N220" s="31"/>
    </row>
    <row r="221" spans="14:14" ht="14.25" customHeight="1" x14ac:dyDescent="0.2">
      <c r="N221" s="31"/>
    </row>
    <row r="222" spans="14:14" ht="14.25" customHeight="1" x14ac:dyDescent="0.2">
      <c r="N222" s="31"/>
    </row>
    <row r="223" spans="14:14" ht="14.25" customHeight="1" x14ac:dyDescent="0.2">
      <c r="N223" s="31"/>
    </row>
    <row r="224" spans="14:14" ht="14.25" customHeight="1" x14ac:dyDescent="0.2">
      <c r="N224" s="31"/>
    </row>
    <row r="225" spans="14:14" ht="14.25" customHeight="1" x14ac:dyDescent="0.2">
      <c r="N225" s="31"/>
    </row>
    <row r="226" spans="14:14" ht="14.25" customHeight="1" x14ac:dyDescent="0.2">
      <c r="N226" s="31"/>
    </row>
    <row r="227" spans="14:14" ht="14.25" customHeight="1" x14ac:dyDescent="0.2">
      <c r="N227" s="31"/>
    </row>
    <row r="228" spans="14:14" ht="14.25" customHeight="1" x14ac:dyDescent="0.2">
      <c r="N228" s="31"/>
    </row>
    <row r="229" spans="14:14" ht="14.25" customHeight="1" x14ac:dyDescent="0.2">
      <c r="N229" s="31"/>
    </row>
    <row r="230" spans="14:14" ht="14.25" customHeight="1" x14ac:dyDescent="0.2">
      <c r="N230" s="31"/>
    </row>
    <row r="231" spans="14:14" ht="14.25" customHeight="1" x14ac:dyDescent="0.2">
      <c r="N231" s="31"/>
    </row>
    <row r="232" spans="14:14" ht="14.25" customHeight="1" x14ac:dyDescent="0.2">
      <c r="N232" s="31"/>
    </row>
    <row r="233" spans="14:14" ht="14.25" customHeight="1" x14ac:dyDescent="0.2">
      <c r="N233" s="31"/>
    </row>
    <row r="234" spans="14:14" ht="14.25" customHeight="1" x14ac:dyDescent="0.2">
      <c r="N234" s="31"/>
    </row>
    <row r="235" spans="14:14" ht="14.25" customHeight="1" x14ac:dyDescent="0.2">
      <c r="N235" s="31"/>
    </row>
    <row r="236" spans="14:14" ht="14.25" customHeight="1" x14ac:dyDescent="0.2">
      <c r="N236" s="31"/>
    </row>
    <row r="237" spans="14:14" ht="14.25" customHeight="1" x14ac:dyDescent="0.2">
      <c r="N237" s="31"/>
    </row>
    <row r="238" spans="14:14" ht="14.25" customHeight="1" x14ac:dyDescent="0.2">
      <c r="N238" s="31"/>
    </row>
    <row r="239" spans="14:14" ht="14.25" customHeight="1" x14ac:dyDescent="0.2">
      <c r="N239" s="31"/>
    </row>
    <row r="240" spans="14:14" ht="14.25" customHeight="1" x14ac:dyDescent="0.2">
      <c r="N240" s="31"/>
    </row>
    <row r="241" spans="14:14" ht="14.25" customHeight="1" x14ac:dyDescent="0.2">
      <c r="N241" s="31"/>
    </row>
    <row r="242" spans="14:14" ht="14.25" customHeight="1" x14ac:dyDescent="0.2">
      <c r="N242" s="31"/>
    </row>
    <row r="243" spans="14:14" ht="14.25" customHeight="1" x14ac:dyDescent="0.2">
      <c r="N243" s="31"/>
    </row>
    <row r="244" spans="14:14" ht="14.25" customHeight="1" x14ac:dyDescent="0.2">
      <c r="N244" s="31"/>
    </row>
    <row r="245" spans="14:14" ht="14.25" customHeight="1" x14ac:dyDescent="0.2">
      <c r="N245" s="31"/>
    </row>
    <row r="246" spans="14:14" ht="14.25" customHeight="1" x14ac:dyDescent="0.2">
      <c r="N246" s="31"/>
    </row>
    <row r="247" spans="14:14" ht="14.25" customHeight="1" x14ac:dyDescent="0.2">
      <c r="N247" s="31"/>
    </row>
    <row r="248" spans="14:14" ht="14.25" customHeight="1" x14ac:dyDescent="0.2">
      <c r="N248" s="31"/>
    </row>
    <row r="249" spans="14:14" ht="14.25" customHeight="1" x14ac:dyDescent="0.2">
      <c r="N249" s="31"/>
    </row>
    <row r="250" spans="14:14" ht="14.25" customHeight="1" x14ac:dyDescent="0.2">
      <c r="N250" s="31"/>
    </row>
    <row r="251" spans="14:14" ht="14.25" customHeight="1" x14ac:dyDescent="0.2">
      <c r="N251" s="31"/>
    </row>
    <row r="252" spans="14:14" ht="14.25" customHeight="1" x14ac:dyDescent="0.2">
      <c r="N252" s="31"/>
    </row>
    <row r="253" spans="14:14" ht="14.25" customHeight="1" x14ac:dyDescent="0.2">
      <c r="N253" s="31"/>
    </row>
    <row r="254" spans="14:14" ht="14.25" customHeight="1" x14ac:dyDescent="0.2">
      <c r="N254" s="31"/>
    </row>
    <row r="255" spans="14:14" ht="14.25" customHeight="1" x14ac:dyDescent="0.2">
      <c r="N255" s="31"/>
    </row>
    <row r="256" spans="14:14" ht="14.25" customHeight="1" x14ac:dyDescent="0.2">
      <c r="N256" s="31"/>
    </row>
    <row r="257" spans="14:14" ht="14.25" customHeight="1" x14ac:dyDescent="0.2">
      <c r="N257" s="31"/>
    </row>
    <row r="258" spans="14:14" ht="14.25" customHeight="1" x14ac:dyDescent="0.2">
      <c r="N258" s="31"/>
    </row>
    <row r="259" spans="14:14" ht="14.25" customHeight="1" x14ac:dyDescent="0.2">
      <c r="N259" s="31"/>
    </row>
    <row r="260" spans="14:14" ht="14.25" customHeight="1" x14ac:dyDescent="0.2">
      <c r="N260" s="31"/>
    </row>
    <row r="261" spans="14:14" ht="14.25" customHeight="1" x14ac:dyDescent="0.2">
      <c r="N261" s="31"/>
    </row>
    <row r="262" spans="14:14" ht="14.25" customHeight="1" x14ac:dyDescent="0.2">
      <c r="N262" s="31"/>
    </row>
    <row r="263" spans="14:14" ht="14.25" customHeight="1" x14ac:dyDescent="0.2">
      <c r="N263" s="31"/>
    </row>
    <row r="264" spans="14:14" ht="14.25" customHeight="1" x14ac:dyDescent="0.2">
      <c r="N264" s="31"/>
    </row>
    <row r="265" spans="14:14" ht="14.25" customHeight="1" x14ac:dyDescent="0.2">
      <c r="N265" s="31"/>
    </row>
    <row r="266" spans="14:14" ht="14.25" customHeight="1" x14ac:dyDescent="0.2">
      <c r="N266" s="31"/>
    </row>
    <row r="267" spans="14:14" ht="14.25" customHeight="1" x14ac:dyDescent="0.2">
      <c r="N267" s="31"/>
    </row>
    <row r="268" spans="14:14" ht="14.25" customHeight="1" x14ac:dyDescent="0.2">
      <c r="N268" s="31"/>
    </row>
    <row r="269" spans="14:14" ht="14.25" customHeight="1" x14ac:dyDescent="0.2">
      <c r="N269" s="31"/>
    </row>
    <row r="270" spans="14:14" ht="14.25" customHeight="1" x14ac:dyDescent="0.2">
      <c r="N270" s="31"/>
    </row>
    <row r="271" spans="14:14" ht="14.25" customHeight="1" x14ac:dyDescent="0.2">
      <c r="N271" s="31"/>
    </row>
    <row r="272" spans="14:14" ht="14.25" customHeight="1" x14ac:dyDescent="0.2">
      <c r="N272" s="31"/>
    </row>
    <row r="273" spans="14:14" ht="14.25" customHeight="1" x14ac:dyDescent="0.2">
      <c r="N273" s="31"/>
    </row>
    <row r="274" spans="14:14" ht="14.25" customHeight="1" x14ac:dyDescent="0.2">
      <c r="N274" s="31"/>
    </row>
    <row r="275" spans="14:14" ht="14.25" customHeight="1" x14ac:dyDescent="0.2">
      <c r="N275" s="31"/>
    </row>
    <row r="276" spans="14:14" ht="14.25" customHeight="1" x14ac:dyDescent="0.2">
      <c r="N276" s="31"/>
    </row>
    <row r="277" spans="14:14" ht="14.25" customHeight="1" x14ac:dyDescent="0.2">
      <c r="N277" s="31"/>
    </row>
    <row r="278" spans="14:14" ht="14.25" customHeight="1" x14ac:dyDescent="0.2">
      <c r="N278" s="31"/>
    </row>
    <row r="279" spans="14:14" ht="14.25" customHeight="1" x14ac:dyDescent="0.2">
      <c r="N279" s="31"/>
    </row>
    <row r="280" spans="14:14" ht="14.25" customHeight="1" x14ac:dyDescent="0.2">
      <c r="N280" s="31"/>
    </row>
    <row r="281" spans="14:14" ht="14.25" customHeight="1" x14ac:dyDescent="0.2">
      <c r="N281" s="31"/>
    </row>
    <row r="282" spans="14:14" ht="14.25" customHeight="1" x14ac:dyDescent="0.2">
      <c r="N282" s="31"/>
    </row>
    <row r="283" spans="14:14" ht="14.25" customHeight="1" x14ac:dyDescent="0.2">
      <c r="N283" s="31"/>
    </row>
    <row r="284" spans="14:14" ht="14.25" customHeight="1" x14ac:dyDescent="0.2">
      <c r="N284" s="31"/>
    </row>
    <row r="285" spans="14:14" ht="14.25" customHeight="1" x14ac:dyDescent="0.2">
      <c r="N285" s="31"/>
    </row>
    <row r="286" spans="14:14" ht="14.25" customHeight="1" x14ac:dyDescent="0.2">
      <c r="N286" s="31"/>
    </row>
    <row r="287" spans="14:14" ht="14.25" customHeight="1" x14ac:dyDescent="0.2">
      <c r="N287" s="31"/>
    </row>
    <row r="288" spans="14:14" ht="14.25" customHeight="1" x14ac:dyDescent="0.2">
      <c r="N288" s="31"/>
    </row>
    <row r="289" spans="14:14" ht="14.25" customHeight="1" x14ac:dyDescent="0.2">
      <c r="N289" s="31"/>
    </row>
    <row r="290" spans="14:14" ht="14.25" customHeight="1" x14ac:dyDescent="0.2">
      <c r="N290" s="31"/>
    </row>
    <row r="291" spans="14:14" ht="14.25" customHeight="1" x14ac:dyDescent="0.2">
      <c r="N291" s="31"/>
    </row>
    <row r="292" spans="14:14" ht="14.25" customHeight="1" x14ac:dyDescent="0.2">
      <c r="N292" s="31"/>
    </row>
    <row r="293" spans="14:14" ht="14.25" customHeight="1" x14ac:dyDescent="0.2">
      <c r="N293" s="31"/>
    </row>
    <row r="294" spans="14:14" ht="14.25" customHeight="1" x14ac:dyDescent="0.2">
      <c r="N294" s="31"/>
    </row>
    <row r="295" spans="14:14" ht="14.25" customHeight="1" x14ac:dyDescent="0.2">
      <c r="N295" s="31"/>
    </row>
    <row r="296" spans="14:14" ht="14.25" customHeight="1" x14ac:dyDescent="0.2">
      <c r="N296" s="31"/>
    </row>
    <row r="297" spans="14:14" ht="14.25" customHeight="1" x14ac:dyDescent="0.2">
      <c r="N297" s="31"/>
    </row>
    <row r="298" spans="14:14" ht="14.25" customHeight="1" x14ac:dyDescent="0.2">
      <c r="N298" s="31"/>
    </row>
    <row r="299" spans="14:14" ht="14.25" customHeight="1" x14ac:dyDescent="0.2">
      <c r="N299" s="31"/>
    </row>
    <row r="300" spans="14:14" ht="14.25" customHeight="1" x14ac:dyDescent="0.2">
      <c r="N300" s="31"/>
    </row>
    <row r="301" spans="14:14" ht="14.25" customHeight="1" x14ac:dyDescent="0.2">
      <c r="N301" s="31"/>
    </row>
    <row r="302" spans="14:14" ht="14.25" customHeight="1" x14ac:dyDescent="0.2">
      <c r="N302" s="31"/>
    </row>
    <row r="303" spans="14:14" ht="14.25" customHeight="1" x14ac:dyDescent="0.2">
      <c r="N303" s="31"/>
    </row>
    <row r="304" spans="14:14" ht="14.25" customHeight="1" x14ac:dyDescent="0.2">
      <c r="N304" s="31"/>
    </row>
    <row r="305" spans="14:14" ht="14.25" customHeight="1" x14ac:dyDescent="0.2">
      <c r="N305" s="31"/>
    </row>
    <row r="306" spans="14:14" ht="14.25" customHeight="1" x14ac:dyDescent="0.2">
      <c r="N306" s="31"/>
    </row>
    <row r="307" spans="14:14" ht="14.25" customHeight="1" x14ac:dyDescent="0.2">
      <c r="N307" s="31"/>
    </row>
    <row r="308" spans="14:14" ht="14.25" customHeight="1" x14ac:dyDescent="0.2">
      <c r="N308" s="31"/>
    </row>
    <row r="309" spans="14:14" ht="14.25" customHeight="1" x14ac:dyDescent="0.2">
      <c r="N309" s="31"/>
    </row>
    <row r="310" spans="14:14" ht="14.25" customHeight="1" x14ac:dyDescent="0.2">
      <c r="N310" s="31"/>
    </row>
    <row r="311" spans="14:14" ht="14.25" customHeight="1" x14ac:dyDescent="0.2">
      <c r="N311" s="31"/>
    </row>
    <row r="312" spans="14:14" ht="14.25" customHeight="1" x14ac:dyDescent="0.2">
      <c r="N312" s="31"/>
    </row>
    <row r="313" spans="14:14" ht="14.25" customHeight="1" x14ac:dyDescent="0.2">
      <c r="N313" s="31"/>
    </row>
    <row r="314" spans="14:14" ht="14.25" customHeight="1" x14ac:dyDescent="0.2">
      <c r="N314" s="31"/>
    </row>
    <row r="315" spans="14:14" ht="14.25" customHeight="1" x14ac:dyDescent="0.2">
      <c r="N315" s="31"/>
    </row>
    <row r="316" spans="14:14" ht="14.25" customHeight="1" x14ac:dyDescent="0.2">
      <c r="N316" s="31"/>
    </row>
    <row r="317" spans="14:14" ht="14.25" customHeight="1" x14ac:dyDescent="0.2">
      <c r="N317" s="31"/>
    </row>
    <row r="318" spans="14:14" ht="14.25" customHeight="1" x14ac:dyDescent="0.2">
      <c r="N318" s="31"/>
    </row>
    <row r="319" spans="14:14" ht="14.25" customHeight="1" x14ac:dyDescent="0.2">
      <c r="N319" s="31"/>
    </row>
    <row r="320" spans="14:14" ht="14.25" customHeight="1" x14ac:dyDescent="0.2">
      <c r="N320" s="31"/>
    </row>
    <row r="321" spans="14:14" ht="14.25" customHeight="1" x14ac:dyDescent="0.2">
      <c r="N321" s="31"/>
    </row>
    <row r="322" spans="14:14" ht="14.25" customHeight="1" x14ac:dyDescent="0.2">
      <c r="N322" s="31"/>
    </row>
    <row r="323" spans="14:14" ht="14.25" customHeight="1" x14ac:dyDescent="0.2">
      <c r="N323" s="31"/>
    </row>
    <row r="324" spans="14:14" ht="14.25" customHeight="1" x14ac:dyDescent="0.2">
      <c r="N324" s="31"/>
    </row>
    <row r="325" spans="14:14" ht="14.25" customHeight="1" x14ac:dyDescent="0.2">
      <c r="N325" s="31"/>
    </row>
    <row r="326" spans="14:14" ht="14.25" customHeight="1" x14ac:dyDescent="0.2">
      <c r="N326" s="31"/>
    </row>
    <row r="327" spans="14:14" ht="14.25" customHeight="1" x14ac:dyDescent="0.2">
      <c r="N327" s="31"/>
    </row>
    <row r="328" spans="14:14" ht="14.25" customHeight="1" x14ac:dyDescent="0.2">
      <c r="N328" s="31"/>
    </row>
    <row r="329" spans="14:14" ht="14.25" customHeight="1" x14ac:dyDescent="0.2">
      <c r="N329" s="31"/>
    </row>
    <row r="330" spans="14:14" ht="14.25" customHeight="1" x14ac:dyDescent="0.2">
      <c r="N330" s="31"/>
    </row>
    <row r="331" spans="14:14" ht="14.25" customHeight="1" x14ac:dyDescent="0.2">
      <c r="N331" s="31"/>
    </row>
    <row r="332" spans="14:14" ht="14.25" customHeight="1" x14ac:dyDescent="0.2">
      <c r="N332" s="31"/>
    </row>
    <row r="333" spans="14:14" ht="14.25" customHeight="1" x14ac:dyDescent="0.2">
      <c r="N333" s="31"/>
    </row>
    <row r="334" spans="14:14" ht="14.25" customHeight="1" x14ac:dyDescent="0.2">
      <c r="N334" s="31"/>
    </row>
    <row r="335" spans="14:14" ht="14.25" customHeight="1" x14ac:dyDescent="0.2">
      <c r="N335" s="31"/>
    </row>
    <row r="336" spans="14:14" ht="14.25" customHeight="1" x14ac:dyDescent="0.2">
      <c r="N336" s="31"/>
    </row>
    <row r="337" spans="14:14" ht="14.25" customHeight="1" x14ac:dyDescent="0.2">
      <c r="N337" s="31"/>
    </row>
    <row r="338" spans="14:14" ht="14.25" customHeight="1" x14ac:dyDescent="0.2">
      <c r="N338" s="31"/>
    </row>
    <row r="339" spans="14:14" ht="14.25" customHeight="1" x14ac:dyDescent="0.2">
      <c r="N339" s="31"/>
    </row>
    <row r="340" spans="14:14" ht="14.25" customHeight="1" x14ac:dyDescent="0.2">
      <c r="N340" s="31"/>
    </row>
    <row r="341" spans="14:14" ht="14.25" customHeight="1" x14ac:dyDescent="0.2">
      <c r="N341" s="31"/>
    </row>
    <row r="342" spans="14:14" ht="14.25" customHeight="1" x14ac:dyDescent="0.2">
      <c r="N342" s="31"/>
    </row>
    <row r="343" spans="14:14" ht="14.25" customHeight="1" x14ac:dyDescent="0.2">
      <c r="N343" s="31"/>
    </row>
    <row r="344" spans="14:14" ht="14.25" customHeight="1" x14ac:dyDescent="0.2">
      <c r="N344" s="31"/>
    </row>
    <row r="345" spans="14:14" ht="14.25" customHeight="1" x14ac:dyDescent="0.2">
      <c r="N345" s="31"/>
    </row>
    <row r="346" spans="14:14" ht="14.25" customHeight="1" x14ac:dyDescent="0.2">
      <c r="N346" s="31"/>
    </row>
    <row r="347" spans="14:14" ht="14.25" customHeight="1" x14ac:dyDescent="0.2">
      <c r="N347" s="31"/>
    </row>
    <row r="348" spans="14:14" ht="14.25" customHeight="1" x14ac:dyDescent="0.2">
      <c r="N348" s="31"/>
    </row>
    <row r="349" spans="14:14" ht="14.25" customHeight="1" x14ac:dyDescent="0.2">
      <c r="N349" s="31"/>
    </row>
    <row r="350" spans="14:14" ht="14.25" customHeight="1" x14ac:dyDescent="0.2">
      <c r="N350" s="31"/>
    </row>
    <row r="351" spans="14:14" ht="14.25" customHeight="1" x14ac:dyDescent="0.2">
      <c r="N351" s="31"/>
    </row>
    <row r="352" spans="14:14" ht="14.25" customHeight="1" x14ac:dyDescent="0.2">
      <c r="N352" s="31"/>
    </row>
    <row r="353" spans="14:14" ht="14.25" customHeight="1" x14ac:dyDescent="0.2">
      <c r="N353" s="31"/>
    </row>
    <row r="354" spans="14:14" ht="14.25" customHeight="1" x14ac:dyDescent="0.2">
      <c r="N354" s="31"/>
    </row>
    <row r="355" spans="14:14" ht="14.25" customHeight="1" x14ac:dyDescent="0.2">
      <c r="N355" s="31"/>
    </row>
    <row r="356" spans="14:14" ht="14.25" customHeight="1" x14ac:dyDescent="0.2">
      <c r="N356" s="31"/>
    </row>
    <row r="357" spans="14:14" ht="14.25" customHeight="1" x14ac:dyDescent="0.2">
      <c r="N357" s="31"/>
    </row>
    <row r="358" spans="14:14" ht="14.25" customHeight="1" x14ac:dyDescent="0.2">
      <c r="N358" s="31"/>
    </row>
    <row r="359" spans="14:14" ht="14.25" customHeight="1" x14ac:dyDescent="0.2">
      <c r="N359" s="31"/>
    </row>
    <row r="360" spans="14:14" ht="14.25" customHeight="1" x14ac:dyDescent="0.2">
      <c r="N360" s="31"/>
    </row>
    <row r="361" spans="14:14" ht="14.25" customHeight="1" x14ac:dyDescent="0.2">
      <c r="N361" s="31"/>
    </row>
    <row r="362" spans="14:14" ht="14.25" customHeight="1" x14ac:dyDescent="0.2">
      <c r="N362" s="31"/>
    </row>
    <row r="363" spans="14:14" ht="14.25" customHeight="1" x14ac:dyDescent="0.2">
      <c r="N363" s="31"/>
    </row>
    <row r="364" spans="14:14" ht="14.25" customHeight="1" x14ac:dyDescent="0.2">
      <c r="N364" s="31"/>
    </row>
    <row r="365" spans="14:14" ht="14.25" customHeight="1" x14ac:dyDescent="0.2">
      <c r="N365" s="31"/>
    </row>
    <row r="366" spans="14:14" ht="14.25" customHeight="1" x14ac:dyDescent="0.2">
      <c r="N366" s="31"/>
    </row>
    <row r="367" spans="14:14" ht="14.25" customHeight="1" x14ac:dyDescent="0.2">
      <c r="N367" s="31"/>
    </row>
    <row r="368" spans="14:14" ht="14.25" customHeight="1" x14ac:dyDescent="0.2">
      <c r="N368" s="31"/>
    </row>
    <row r="369" spans="14:14" ht="14.25" customHeight="1" x14ac:dyDescent="0.2">
      <c r="N369" s="31"/>
    </row>
    <row r="370" spans="14:14" ht="14.25" customHeight="1" x14ac:dyDescent="0.2">
      <c r="N370" s="31"/>
    </row>
    <row r="371" spans="14:14" ht="14.25" customHeight="1" x14ac:dyDescent="0.2">
      <c r="N371" s="31"/>
    </row>
    <row r="372" spans="14:14" ht="14.25" customHeight="1" x14ac:dyDescent="0.2">
      <c r="N372" s="31"/>
    </row>
    <row r="373" spans="14:14" ht="14.25" customHeight="1" x14ac:dyDescent="0.2">
      <c r="N373" s="31"/>
    </row>
    <row r="374" spans="14:14" ht="14.25" customHeight="1" x14ac:dyDescent="0.2">
      <c r="N374" s="31"/>
    </row>
    <row r="375" spans="14:14" ht="14.25" customHeight="1" x14ac:dyDescent="0.2">
      <c r="N375" s="31"/>
    </row>
    <row r="376" spans="14:14" ht="14.25" customHeight="1" x14ac:dyDescent="0.2">
      <c r="N376" s="31"/>
    </row>
    <row r="377" spans="14:14" ht="14.25" customHeight="1" x14ac:dyDescent="0.2">
      <c r="N377" s="31"/>
    </row>
    <row r="378" spans="14:14" ht="14.25" customHeight="1" x14ac:dyDescent="0.2">
      <c r="N378" s="31"/>
    </row>
    <row r="379" spans="14:14" ht="14.25" customHeight="1" x14ac:dyDescent="0.2">
      <c r="N379" s="31"/>
    </row>
    <row r="380" spans="14:14" ht="14.25" customHeight="1" x14ac:dyDescent="0.2">
      <c r="N380" s="31"/>
    </row>
    <row r="381" spans="14:14" ht="14.25" customHeight="1" x14ac:dyDescent="0.2">
      <c r="N381" s="31"/>
    </row>
    <row r="382" spans="14:14" ht="14.25" customHeight="1" x14ac:dyDescent="0.2">
      <c r="N382" s="31"/>
    </row>
    <row r="383" spans="14:14" ht="14.25" customHeight="1" x14ac:dyDescent="0.2">
      <c r="N383" s="31"/>
    </row>
    <row r="384" spans="14:14" ht="14.25" customHeight="1" x14ac:dyDescent="0.2">
      <c r="N384" s="31"/>
    </row>
    <row r="385" spans="14:14" ht="14.25" customHeight="1" x14ac:dyDescent="0.2">
      <c r="N385" s="31"/>
    </row>
    <row r="386" spans="14:14" ht="14.25" customHeight="1" x14ac:dyDescent="0.2">
      <c r="N386" s="31"/>
    </row>
    <row r="387" spans="14:14" ht="14.25" customHeight="1" x14ac:dyDescent="0.2">
      <c r="N387" s="31"/>
    </row>
    <row r="388" spans="14:14" ht="14.25" customHeight="1" x14ac:dyDescent="0.2">
      <c r="N388" s="31"/>
    </row>
    <row r="389" spans="14:14" ht="14.25" customHeight="1" x14ac:dyDescent="0.2">
      <c r="N389" s="31"/>
    </row>
    <row r="390" spans="14:14" ht="14.25" customHeight="1" x14ac:dyDescent="0.2">
      <c r="N390" s="31"/>
    </row>
    <row r="391" spans="14:14" ht="14.25" customHeight="1" x14ac:dyDescent="0.2">
      <c r="N391" s="31"/>
    </row>
    <row r="392" spans="14:14" ht="14.25" customHeight="1" x14ac:dyDescent="0.2">
      <c r="N392" s="31"/>
    </row>
    <row r="393" spans="14:14" ht="14.25" customHeight="1" x14ac:dyDescent="0.2">
      <c r="N393" s="31"/>
    </row>
    <row r="394" spans="14:14" ht="14.25" customHeight="1" x14ac:dyDescent="0.2">
      <c r="N394" s="31"/>
    </row>
    <row r="395" spans="14:14" ht="14.25" customHeight="1" x14ac:dyDescent="0.2">
      <c r="N395" s="31"/>
    </row>
    <row r="396" spans="14:14" ht="14.25" customHeight="1" x14ac:dyDescent="0.2">
      <c r="N396" s="31"/>
    </row>
    <row r="397" spans="14:14" ht="14.25" customHeight="1" x14ac:dyDescent="0.2">
      <c r="N397" s="31"/>
    </row>
    <row r="398" spans="14:14" ht="14.25" customHeight="1" x14ac:dyDescent="0.2">
      <c r="N398" s="31"/>
    </row>
    <row r="399" spans="14:14" ht="14.25" customHeight="1" x14ac:dyDescent="0.2">
      <c r="N399" s="31"/>
    </row>
    <row r="400" spans="14:14" ht="14.25" customHeight="1" x14ac:dyDescent="0.2">
      <c r="N400" s="31"/>
    </row>
    <row r="401" spans="14:14" ht="14.25" customHeight="1" x14ac:dyDescent="0.2">
      <c r="N401" s="31"/>
    </row>
    <row r="402" spans="14:14" ht="14.25" customHeight="1" x14ac:dyDescent="0.2">
      <c r="N402" s="31"/>
    </row>
    <row r="403" spans="14:14" ht="14.25" customHeight="1" x14ac:dyDescent="0.2">
      <c r="N403" s="31"/>
    </row>
    <row r="404" spans="14:14" ht="14.25" customHeight="1" x14ac:dyDescent="0.2">
      <c r="N404" s="31"/>
    </row>
    <row r="405" spans="14:14" ht="14.25" customHeight="1" x14ac:dyDescent="0.2">
      <c r="N405" s="31"/>
    </row>
    <row r="406" spans="14:14" ht="14.25" customHeight="1" x14ac:dyDescent="0.2">
      <c r="N406" s="31"/>
    </row>
    <row r="407" spans="14:14" ht="14.25" customHeight="1" x14ac:dyDescent="0.2">
      <c r="N407" s="31"/>
    </row>
    <row r="408" spans="14:14" ht="14.25" customHeight="1" x14ac:dyDescent="0.2">
      <c r="N408" s="31"/>
    </row>
    <row r="409" spans="14:14" ht="14.25" customHeight="1" x14ac:dyDescent="0.2">
      <c r="N409" s="31"/>
    </row>
    <row r="410" spans="14:14" ht="14.25" customHeight="1" x14ac:dyDescent="0.2">
      <c r="N410" s="31"/>
    </row>
    <row r="411" spans="14:14" ht="14.25" customHeight="1" x14ac:dyDescent="0.2">
      <c r="N411" s="31"/>
    </row>
    <row r="412" spans="14:14" ht="14.25" customHeight="1" x14ac:dyDescent="0.2">
      <c r="N412" s="31"/>
    </row>
    <row r="413" spans="14:14" ht="14.25" customHeight="1" x14ac:dyDescent="0.2">
      <c r="N413" s="31"/>
    </row>
    <row r="414" spans="14:14" ht="14.25" customHeight="1" x14ac:dyDescent="0.2">
      <c r="N414" s="31"/>
    </row>
    <row r="415" spans="14:14" ht="14.25" customHeight="1" x14ac:dyDescent="0.2">
      <c r="N415" s="31"/>
    </row>
    <row r="416" spans="14:14" ht="14.25" customHeight="1" x14ac:dyDescent="0.2">
      <c r="N416" s="31"/>
    </row>
    <row r="417" spans="14:14" ht="14.25" customHeight="1" x14ac:dyDescent="0.2">
      <c r="N417" s="31"/>
    </row>
    <row r="418" spans="14:14" ht="14.25" customHeight="1" x14ac:dyDescent="0.2">
      <c r="N418" s="31"/>
    </row>
    <row r="419" spans="14:14" ht="14.25" customHeight="1" x14ac:dyDescent="0.2">
      <c r="N419" s="31"/>
    </row>
    <row r="420" spans="14:14" ht="14.25" customHeight="1" x14ac:dyDescent="0.2">
      <c r="N420" s="31"/>
    </row>
    <row r="421" spans="14:14" ht="14.25" customHeight="1" x14ac:dyDescent="0.2">
      <c r="N421" s="31"/>
    </row>
    <row r="422" spans="14:14" ht="14.25" customHeight="1" x14ac:dyDescent="0.2">
      <c r="N422" s="31"/>
    </row>
    <row r="423" spans="14:14" ht="14.25" customHeight="1" x14ac:dyDescent="0.2">
      <c r="N423" s="31"/>
    </row>
    <row r="424" spans="14:14" ht="14.25" customHeight="1" x14ac:dyDescent="0.2">
      <c r="N424" s="31"/>
    </row>
    <row r="425" spans="14:14" ht="14.25" customHeight="1" x14ac:dyDescent="0.2">
      <c r="N425" s="31"/>
    </row>
    <row r="426" spans="14:14" ht="14.25" customHeight="1" x14ac:dyDescent="0.2">
      <c r="N426" s="31"/>
    </row>
    <row r="427" spans="14:14" ht="14.25" customHeight="1" x14ac:dyDescent="0.2">
      <c r="N427" s="31"/>
    </row>
    <row r="428" spans="14:14" ht="14.25" customHeight="1" x14ac:dyDescent="0.2">
      <c r="N428" s="31"/>
    </row>
    <row r="429" spans="14:14" ht="14.25" customHeight="1" x14ac:dyDescent="0.2">
      <c r="N429" s="31"/>
    </row>
    <row r="430" spans="14:14" ht="14.25" customHeight="1" x14ac:dyDescent="0.2">
      <c r="N430" s="31"/>
    </row>
    <row r="431" spans="14:14" ht="14.25" customHeight="1" x14ac:dyDescent="0.2">
      <c r="N431" s="31"/>
    </row>
    <row r="432" spans="14:14" ht="14.25" customHeight="1" x14ac:dyDescent="0.2">
      <c r="N432" s="31"/>
    </row>
    <row r="433" spans="14:14" ht="14.25" customHeight="1" x14ac:dyDescent="0.2">
      <c r="N433" s="31"/>
    </row>
    <row r="434" spans="14:14" ht="14.25" customHeight="1" x14ac:dyDescent="0.2">
      <c r="N434" s="31"/>
    </row>
    <row r="435" spans="14:14" ht="14.25" customHeight="1" x14ac:dyDescent="0.2">
      <c r="N435" s="31"/>
    </row>
    <row r="436" spans="14:14" ht="14.25" customHeight="1" x14ac:dyDescent="0.2">
      <c r="N436" s="31"/>
    </row>
    <row r="437" spans="14:14" ht="14.25" customHeight="1" x14ac:dyDescent="0.2">
      <c r="N437" s="31"/>
    </row>
    <row r="438" spans="14:14" ht="14.25" customHeight="1" x14ac:dyDescent="0.2">
      <c r="N438" s="31"/>
    </row>
    <row r="439" spans="14:14" ht="14.25" customHeight="1" x14ac:dyDescent="0.2">
      <c r="N439" s="31"/>
    </row>
    <row r="440" spans="14:14" ht="14.25" customHeight="1" x14ac:dyDescent="0.2">
      <c r="N440" s="31"/>
    </row>
    <row r="441" spans="14:14" ht="14.25" customHeight="1" x14ac:dyDescent="0.2">
      <c r="N441" s="31"/>
    </row>
    <row r="442" spans="14:14" ht="14.25" customHeight="1" x14ac:dyDescent="0.2">
      <c r="N442" s="31"/>
    </row>
    <row r="443" spans="14:14" ht="14.25" customHeight="1" x14ac:dyDescent="0.2">
      <c r="N443" s="31"/>
    </row>
    <row r="444" spans="14:14" ht="14.25" customHeight="1" x14ac:dyDescent="0.2">
      <c r="N444" s="31"/>
    </row>
    <row r="445" spans="14:14" ht="14.25" customHeight="1" x14ac:dyDescent="0.2">
      <c r="N445" s="31"/>
    </row>
    <row r="446" spans="14:14" ht="14.25" customHeight="1" x14ac:dyDescent="0.2">
      <c r="N446" s="31"/>
    </row>
    <row r="447" spans="14:14" ht="14.25" customHeight="1" x14ac:dyDescent="0.2">
      <c r="N447" s="31"/>
    </row>
    <row r="448" spans="14:14" ht="14.25" customHeight="1" x14ac:dyDescent="0.2">
      <c r="N448" s="31"/>
    </row>
    <row r="449" spans="14:14" ht="14.25" customHeight="1" x14ac:dyDescent="0.2">
      <c r="N449" s="31"/>
    </row>
    <row r="450" spans="14:14" ht="14.25" customHeight="1" x14ac:dyDescent="0.2">
      <c r="N450" s="31"/>
    </row>
    <row r="451" spans="14:14" ht="14.25" customHeight="1" x14ac:dyDescent="0.2">
      <c r="N451" s="31"/>
    </row>
    <row r="452" spans="14:14" ht="14.25" customHeight="1" x14ac:dyDescent="0.2">
      <c r="N452" s="31"/>
    </row>
    <row r="453" spans="14:14" ht="14.25" customHeight="1" x14ac:dyDescent="0.2">
      <c r="N453" s="31"/>
    </row>
    <row r="454" spans="14:14" ht="14.25" customHeight="1" x14ac:dyDescent="0.2">
      <c r="N454" s="31"/>
    </row>
    <row r="455" spans="14:14" ht="14.25" customHeight="1" x14ac:dyDescent="0.2">
      <c r="N455" s="31"/>
    </row>
    <row r="456" spans="14:14" ht="14.25" customHeight="1" x14ac:dyDescent="0.2">
      <c r="N456" s="31"/>
    </row>
    <row r="457" spans="14:14" ht="14.25" customHeight="1" x14ac:dyDescent="0.2">
      <c r="N457" s="31"/>
    </row>
    <row r="458" spans="14:14" ht="14.25" customHeight="1" x14ac:dyDescent="0.2">
      <c r="N458" s="31"/>
    </row>
    <row r="459" spans="14:14" ht="14.25" customHeight="1" x14ac:dyDescent="0.2">
      <c r="N459" s="31"/>
    </row>
    <row r="460" spans="14:14" ht="14.25" customHeight="1" x14ac:dyDescent="0.2">
      <c r="N460" s="31"/>
    </row>
    <row r="461" spans="14:14" ht="14.25" customHeight="1" x14ac:dyDescent="0.2">
      <c r="N461" s="31"/>
    </row>
    <row r="462" spans="14:14" ht="14.25" customHeight="1" x14ac:dyDescent="0.2">
      <c r="N462" s="31"/>
    </row>
    <row r="463" spans="14:14" ht="14.25" customHeight="1" x14ac:dyDescent="0.2">
      <c r="N463" s="31"/>
    </row>
    <row r="464" spans="14:14" ht="14.25" customHeight="1" x14ac:dyDescent="0.2">
      <c r="N464" s="31"/>
    </row>
    <row r="465" spans="14:14" ht="14.25" customHeight="1" x14ac:dyDescent="0.2">
      <c r="N465" s="31"/>
    </row>
    <row r="466" spans="14:14" ht="14.25" customHeight="1" x14ac:dyDescent="0.2">
      <c r="N466" s="31"/>
    </row>
    <row r="467" spans="14:14" ht="14.25" customHeight="1" x14ac:dyDescent="0.2">
      <c r="N467" s="31"/>
    </row>
    <row r="468" spans="14:14" ht="14.25" customHeight="1" x14ac:dyDescent="0.2">
      <c r="N468" s="31"/>
    </row>
    <row r="469" spans="14:14" ht="14.25" customHeight="1" x14ac:dyDescent="0.2">
      <c r="N469" s="31"/>
    </row>
    <row r="470" spans="14:14" ht="14.25" customHeight="1" x14ac:dyDescent="0.2">
      <c r="N470" s="31"/>
    </row>
    <row r="471" spans="14:14" ht="14.25" customHeight="1" x14ac:dyDescent="0.2">
      <c r="N471" s="31"/>
    </row>
    <row r="472" spans="14:14" ht="14.25" customHeight="1" x14ac:dyDescent="0.2">
      <c r="N472" s="31"/>
    </row>
    <row r="473" spans="14:14" ht="14.25" customHeight="1" x14ac:dyDescent="0.2">
      <c r="N473" s="31"/>
    </row>
    <row r="474" spans="14:14" ht="14.25" customHeight="1" x14ac:dyDescent="0.2">
      <c r="N474" s="31"/>
    </row>
    <row r="475" spans="14:14" ht="14.25" customHeight="1" x14ac:dyDescent="0.2">
      <c r="N475" s="31"/>
    </row>
    <row r="476" spans="14:14" ht="14.25" customHeight="1" x14ac:dyDescent="0.2">
      <c r="N476" s="31"/>
    </row>
    <row r="477" spans="14:14" ht="14.25" customHeight="1" x14ac:dyDescent="0.2">
      <c r="N477" s="31"/>
    </row>
    <row r="478" spans="14:14" ht="14.25" customHeight="1" x14ac:dyDescent="0.2">
      <c r="N478" s="31"/>
    </row>
    <row r="479" spans="14:14" ht="14.25" customHeight="1" x14ac:dyDescent="0.2">
      <c r="N479" s="31"/>
    </row>
    <row r="480" spans="14:14" ht="14.25" customHeight="1" x14ac:dyDescent="0.2">
      <c r="N480" s="31"/>
    </row>
    <row r="481" spans="14:14" ht="14.25" customHeight="1" x14ac:dyDescent="0.2">
      <c r="N481" s="31"/>
    </row>
    <row r="482" spans="14:14" ht="14.25" customHeight="1" x14ac:dyDescent="0.2">
      <c r="N482" s="31"/>
    </row>
    <row r="483" spans="14:14" ht="14.25" customHeight="1" x14ac:dyDescent="0.2">
      <c r="N483" s="31"/>
    </row>
    <row r="484" spans="14:14" ht="14.25" customHeight="1" x14ac:dyDescent="0.2">
      <c r="N484" s="31"/>
    </row>
    <row r="485" spans="14:14" ht="14.25" customHeight="1" x14ac:dyDescent="0.2">
      <c r="N485" s="31"/>
    </row>
    <row r="486" spans="14:14" ht="14.25" customHeight="1" x14ac:dyDescent="0.2">
      <c r="N486" s="31"/>
    </row>
    <row r="487" spans="14:14" ht="14.25" customHeight="1" x14ac:dyDescent="0.2">
      <c r="N487" s="31"/>
    </row>
    <row r="488" spans="14:14" ht="14.25" customHeight="1" x14ac:dyDescent="0.2">
      <c r="N488" s="31"/>
    </row>
    <row r="489" spans="14:14" ht="14.25" customHeight="1" x14ac:dyDescent="0.2">
      <c r="N489" s="31"/>
    </row>
    <row r="490" spans="14:14" ht="14.25" customHeight="1" x14ac:dyDescent="0.2">
      <c r="N490" s="31"/>
    </row>
    <row r="491" spans="14:14" ht="14.25" customHeight="1" x14ac:dyDescent="0.2">
      <c r="N491" s="31"/>
    </row>
    <row r="492" spans="14:14" ht="14.25" customHeight="1" x14ac:dyDescent="0.2">
      <c r="N492" s="31"/>
    </row>
    <row r="493" spans="14:14" ht="14.25" customHeight="1" x14ac:dyDescent="0.2">
      <c r="N493" s="31"/>
    </row>
    <row r="494" spans="14:14" ht="14.25" customHeight="1" x14ac:dyDescent="0.2">
      <c r="N494" s="31"/>
    </row>
    <row r="495" spans="14:14" ht="14.25" customHeight="1" x14ac:dyDescent="0.2">
      <c r="N495" s="31"/>
    </row>
    <row r="496" spans="14:14" ht="14.25" customHeight="1" x14ac:dyDescent="0.2">
      <c r="N496" s="31"/>
    </row>
    <row r="497" spans="14:14" ht="14.25" customHeight="1" x14ac:dyDescent="0.2">
      <c r="N497" s="31"/>
    </row>
    <row r="498" spans="14:14" ht="14.25" customHeight="1" x14ac:dyDescent="0.2">
      <c r="N498" s="31"/>
    </row>
    <row r="499" spans="14:14" ht="14.25" customHeight="1" x14ac:dyDescent="0.2">
      <c r="N499" s="31"/>
    </row>
    <row r="500" spans="14:14" ht="14.25" customHeight="1" x14ac:dyDescent="0.2">
      <c r="N500" s="31"/>
    </row>
    <row r="501" spans="14:14" ht="14.25" customHeight="1" x14ac:dyDescent="0.2">
      <c r="N501" s="31"/>
    </row>
    <row r="502" spans="14:14" ht="14.25" customHeight="1" x14ac:dyDescent="0.2">
      <c r="N502" s="31"/>
    </row>
    <row r="503" spans="14:14" ht="14.25" customHeight="1" x14ac:dyDescent="0.2">
      <c r="N503" s="31"/>
    </row>
    <row r="504" spans="14:14" ht="14.25" customHeight="1" x14ac:dyDescent="0.2">
      <c r="N504" s="31"/>
    </row>
    <row r="505" spans="14:14" ht="14.25" customHeight="1" x14ac:dyDescent="0.2">
      <c r="N505" s="31"/>
    </row>
    <row r="506" spans="14:14" ht="14.25" customHeight="1" x14ac:dyDescent="0.2">
      <c r="N506" s="31"/>
    </row>
    <row r="507" spans="14:14" ht="14.25" customHeight="1" x14ac:dyDescent="0.2">
      <c r="N507" s="31"/>
    </row>
    <row r="508" spans="14:14" ht="14.25" customHeight="1" x14ac:dyDescent="0.2">
      <c r="N508" s="31"/>
    </row>
    <row r="509" spans="14:14" ht="14.25" customHeight="1" x14ac:dyDescent="0.2">
      <c r="N509" s="31"/>
    </row>
    <row r="510" spans="14:14" ht="14.25" customHeight="1" x14ac:dyDescent="0.2">
      <c r="N510" s="31"/>
    </row>
    <row r="511" spans="14:14" ht="14.25" customHeight="1" x14ac:dyDescent="0.2">
      <c r="N511" s="31"/>
    </row>
    <row r="512" spans="14:14" ht="14.25" customHeight="1" x14ac:dyDescent="0.2">
      <c r="N512" s="31"/>
    </row>
    <row r="513" spans="14:14" ht="14.25" customHeight="1" x14ac:dyDescent="0.2">
      <c r="N513" s="31"/>
    </row>
    <row r="514" spans="14:14" ht="14.25" customHeight="1" x14ac:dyDescent="0.2">
      <c r="N514" s="31"/>
    </row>
    <row r="515" spans="14:14" ht="14.25" customHeight="1" x14ac:dyDescent="0.2">
      <c r="N515" s="31"/>
    </row>
    <row r="516" spans="14:14" ht="14.25" customHeight="1" x14ac:dyDescent="0.2">
      <c r="N516" s="31"/>
    </row>
    <row r="517" spans="14:14" ht="14.25" customHeight="1" x14ac:dyDescent="0.2">
      <c r="N517" s="31"/>
    </row>
    <row r="518" spans="14:14" ht="14.25" customHeight="1" x14ac:dyDescent="0.2">
      <c r="N518" s="31"/>
    </row>
    <row r="519" spans="14:14" ht="14.25" customHeight="1" x14ac:dyDescent="0.2">
      <c r="N519" s="31"/>
    </row>
    <row r="520" spans="14:14" ht="14.25" customHeight="1" x14ac:dyDescent="0.2">
      <c r="N520" s="31"/>
    </row>
    <row r="521" spans="14:14" ht="14.25" customHeight="1" x14ac:dyDescent="0.2">
      <c r="N521" s="31"/>
    </row>
    <row r="522" spans="14:14" ht="14.25" customHeight="1" x14ac:dyDescent="0.2">
      <c r="N522" s="31"/>
    </row>
    <row r="523" spans="14:14" ht="14.25" customHeight="1" x14ac:dyDescent="0.2">
      <c r="N523" s="31"/>
    </row>
    <row r="524" spans="14:14" ht="14.25" customHeight="1" x14ac:dyDescent="0.2">
      <c r="N524" s="31"/>
    </row>
    <row r="525" spans="14:14" ht="14.25" customHeight="1" x14ac:dyDescent="0.2">
      <c r="N525" s="31"/>
    </row>
    <row r="526" spans="14:14" ht="14.25" customHeight="1" x14ac:dyDescent="0.2">
      <c r="N526" s="31"/>
    </row>
    <row r="527" spans="14:14" ht="14.25" customHeight="1" x14ac:dyDescent="0.2">
      <c r="N527" s="31"/>
    </row>
    <row r="528" spans="14:14" ht="14.25" customHeight="1" x14ac:dyDescent="0.2">
      <c r="N528" s="31"/>
    </row>
    <row r="529" spans="14:14" ht="14.25" customHeight="1" x14ac:dyDescent="0.2">
      <c r="N529" s="31"/>
    </row>
    <row r="530" spans="14:14" ht="14.25" customHeight="1" x14ac:dyDescent="0.2">
      <c r="N530" s="31"/>
    </row>
    <row r="531" spans="14:14" ht="14.25" customHeight="1" x14ac:dyDescent="0.2">
      <c r="N531" s="31"/>
    </row>
    <row r="532" spans="14:14" ht="14.25" customHeight="1" x14ac:dyDescent="0.2">
      <c r="N532" s="31"/>
    </row>
    <row r="533" spans="14:14" ht="14.25" customHeight="1" x14ac:dyDescent="0.2">
      <c r="N533" s="31"/>
    </row>
    <row r="534" spans="14:14" ht="14.25" customHeight="1" x14ac:dyDescent="0.2">
      <c r="N534" s="31"/>
    </row>
    <row r="535" spans="14:14" ht="14.25" customHeight="1" x14ac:dyDescent="0.2">
      <c r="N535" s="31"/>
    </row>
    <row r="536" spans="14:14" ht="14.25" customHeight="1" x14ac:dyDescent="0.2">
      <c r="N536" s="31"/>
    </row>
    <row r="537" spans="14:14" ht="14.25" customHeight="1" x14ac:dyDescent="0.2">
      <c r="N537" s="31"/>
    </row>
    <row r="538" spans="14:14" ht="14.25" customHeight="1" x14ac:dyDescent="0.2">
      <c r="N538" s="31"/>
    </row>
    <row r="539" spans="14:14" ht="14.25" customHeight="1" x14ac:dyDescent="0.2">
      <c r="N539" s="31"/>
    </row>
    <row r="540" spans="14:14" ht="14.25" customHeight="1" x14ac:dyDescent="0.2">
      <c r="N540" s="31"/>
    </row>
    <row r="541" spans="14:14" ht="14.25" customHeight="1" x14ac:dyDescent="0.2">
      <c r="N541" s="31"/>
    </row>
    <row r="542" spans="14:14" ht="14.25" customHeight="1" x14ac:dyDescent="0.2">
      <c r="N542" s="31"/>
    </row>
    <row r="543" spans="14:14" ht="14.25" customHeight="1" x14ac:dyDescent="0.2">
      <c r="N543" s="31"/>
    </row>
    <row r="544" spans="14:14" ht="14.25" customHeight="1" x14ac:dyDescent="0.2">
      <c r="N544" s="31"/>
    </row>
    <row r="545" spans="14:14" ht="14.25" customHeight="1" x14ac:dyDescent="0.2">
      <c r="N545" s="31"/>
    </row>
    <row r="546" spans="14:14" ht="14.25" customHeight="1" x14ac:dyDescent="0.2">
      <c r="N546" s="31"/>
    </row>
    <row r="547" spans="14:14" ht="14.25" customHeight="1" x14ac:dyDescent="0.2">
      <c r="N547" s="31"/>
    </row>
    <row r="548" spans="14:14" ht="14.25" customHeight="1" x14ac:dyDescent="0.2">
      <c r="N548" s="31"/>
    </row>
    <row r="549" spans="14:14" ht="14.25" customHeight="1" x14ac:dyDescent="0.2">
      <c r="N549" s="31"/>
    </row>
    <row r="550" spans="14:14" ht="14.25" customHeight="1" x14ac:dyDescent="0.2">
      <c r="N550" s="31"/>
    </row>
    <row r="551" spans="14:14" ht="14.25" customHeight="1" x14ac:dyDescent="0.2">
      <c r="N551" s="31"/>
    </row>
    <row r="552" spans="14:14" ht="14.25" customHeight="1" x14ac:dyDescent="0.2">
      <c r="N552" s="31"/>
    </row>
    <row r="553" spans="14:14" ht="14.25" customHeight="1" x14ac:dyDescent="0.2">
      <c r="N553" s="31"/>
    </row>
    <row r="554" spans="14:14" ht="14.25" customHeight="1" x14ac:dyDescent="0.2">
      <c r="N554" s="31"/>
    </row>
    <row r="555" spans="14:14" ht="14.25" customHeight="1" x14ac:dyDescent="0.2">
      <c r="N555" s="31"/>
    </row>
    <row r="556" spans="14:14" ht="14.25" customHeight="1" x14ac:dyDescent="0.2">
      <c r="N556" s="31"/>
    </row>
    <row r="557" spans="14:14" ht="14.25" customHeight="1" x14ac:dyDescent="0.2">
      <c r="N557" s="31"/>
    </row>
    <row r="558" spans="14:14" ht="14.25" customHeight="1" x14ac:dyDescent="0.2">
      <c r="N558" s="31"/>
    </row>
    <row r="559" spans="14:14" ht="14.25" customHeight="1" x14ac:dyDescent="0.2">
      <c r="N559" s="31"/>
    </row>
    <row r="560" spans="14:14" ht="14.25" customHeight="1" x14ac:dyDescent="0.2">
      <c r="N560" s="31"/>
    </row>
    <row r="561" spans="14:14" ht="14.25" customHeight="1" x14ac:dyDescent="0.2">
      <c r="N561" s="31"/>
    </row>
    <row r="562" spans="14:14" ht="14.25" customHeight="1" x14ac:dyDescent="0.2">
      <c r="N562" s="31"/>
    </row>
    <row r="563" spans="14:14" ht="14.25" customHeight="1" x14ac:dyDescent="0.2">
      <c r="N563" s="31"/>
    </row>
    <row r="564" spans="14:14" ht="14.25" customHeight="1" x14ac:dyDescent="0.2">
      <c r="N564" s="31"/>
    </row>
    <row r="565" spans="14:14" ht="14.25" customHeight="1" x14ac:dyDescent="0.2">
      <c r="N565" s="31"/>
    </row>
    <row r="566" spans="14:14" ht="14.25" customHeight="1" x14ac:dyDescent="0.2">
      <c r="N566" s="31"/>
    </row>
    <row r="567" spans="14:14" ht="14.25" customHeight="1" x14ac:dyDescent="0.2">
      <c r="N567" s="31"/>
    </row>
    <row r="568" spans="14:14" ht="14.25" customHeight="1" x14ac:dyDescent="0.2">
      <c r="N568" s="31"/>
    </row>
    <row r="569" spans="14:14" ht="14.25" customHeight="1" x14ac:dyDescent="0.2">
      <c r="N569" s="31"/>
    </row>
    <row r="570" spans="14:14" ht="14.25" customHeight="1" x14ac:dyDescent="0.2">
      <c r="N570" s="31"/>
    </row>
    <row r="571" spans="14:14" ht="14.25" customHeight="1" x14ac:dyDescent="0.2">
      <c r="N571" s="31"/>
    </row>
    <row r="572" spans="14:14" ht="14.25" customHeight="1" x14ac:dyDescent="0.2">
      <c r="N572" s="31"/>
    </row>
    <row r="573" spans="14:14" ht="14.25" customHeight="1" x14ac:dyDescent="0.2">
      <c r="N573" s="31"/>
    </row>
    <row r="574" spans="14:14" ht="14.25" customHeight="1" x14ac:dyDescent="0.2">
      <c r="N574" s="31"/>
    </row>
    <row r="575" spans="14:14" ht="14.25" customHeight="1" x14ac:dyDescent="0.2">
      <c r="N575" s="31"/>
    </row>
    <row r="576" spans="14:14" ht="14.25" customHeight="1" x14ac:dyDescent="0.2">
      <c r="N576" s="31"/>
    </row>
    <row r="577" spans="14:14" ht="14.25" customHeight="1" x14ac:dyDescent="0.2">
      <c r="N577" s="31"/>
    </row>
    <row r="578" spans="14:14" ht="14.25" customHeight="1" x14ac:dyDescent="0.2">
      <c r="N578" s="31"/>
    </row>
    <row r="579" spans="14:14" ht="14.25" customHeight="1" x14ac:dyDescent="0.2">
      <c r="N579" s="31"/>
    </row>
    <row r="580" spans="14:14" ht="14.25" customHeight="1" x14ac:dyDescent="0.2">
      <c r="N580" s="31"/>
    </row>
    <row r="581" spans="14:14" ht="14.25" customHeight="1" x14ac:dyDescent="0.2">
      <c r="N581" s="31"/>
    </row>
    <row r="582" spans="14:14" ht="14.25" customHeight="1" x14ac:dyDescent="0.2">
      <c r="N582" s="31"/>
    </row>
    <row r="583" spans="14:14" ht="14.25" customHeight="1" x14ac:dyDescent="0.2">
      <c r="N583" s="31"/>
    </row>
    <row r="584" spans="14:14" ht="14.25" customHeight="1" x14ac:dyDescent="0.2">
      <c r="N584" s="31"/>
    </row>
    <row r="585" spans="14:14" ht="14.25" customHeight="1" x14ac:dyDescent="0.2">
      <c r="N585" s="31"/>
    </row>
    <row r="586" spans="14:14" ht="14.25" customHeight="1" x14ac:dyDescent="0.2">
      <c r="N586" s="31"/>
    </row>
    <row r="587" spans="14:14" ht="14.25" customHeight="1" x14ac:dyDescent="0.2">
      <c r="N587" s="31"/>
    </row>
    <row r="588" spans="14:14" ht="14.25" customHeight="1" x14ac:dyDescent="0.2">
      <c r="N588" s="31"/>
    </row>
    <row r="589" spans="14:14" ht="14.25" customHeight="1" x14ac:dyDescent="0.2">
      <c r="N589" s="31"/>
    </row>
    <row r="590" spans="14:14" ht="14.25" customHeight="1" x14ac:dyDescent="0.2">
      <c r="N590" s="31"/>
    </row>
    <row r="591" spans="14:14" ht="14.25" customHeight="1" x14ac:dyDescent="0.2">
      <c r="N591" s="31"/>
    </row>
    <row r="592" spans="14:14" ht="14.25" customHeight="1" x14ac:dyDescent="0.2">
      <c r="N592" s="31"/>
    </row>
    <row r="593" spans="14:14" ht="14.25" customHeight="1" x14ac:dyDescent="0.2">
      <c r="N593" s="31"/>
    </row>
    <row r="594" spans="14:14" ht="14.25" customHeight="1" x14ac:dyDescent="0.2">
      <c r="N594" s="31"/>
    </row>
    <row r="595" spans="14:14" ht="14.25" customHeight="1" x14ac:dyDescent="0.2">
      <c r="N595" s="31"/>
    </row>
    <row r="596" spans="14:14" ht="14.25" customHeight="1" x14ac:dyDescent="0.2">
      <c r="N596" s="31"/>
    </row>
    <row r="597" spans="14:14" ht="14.25" customHeight="1" x14ac:dyDescent="0.2">
      <c r="N597" s="31"/>
    </row>
    <row r="598" spans="14:14" ht="14.25" customHeight="1" x14ac:dyDescent="0.2">
      <c r="N598" s="31"/>
    </row>
    <row r="599" spans="14:14" ht="14.25" customHeight="1" x14ac:dyDescent="0.2">
      <c r="N599" s="31"/>
    </row>
    <row r="600" spans="14:14" ht="14.25" customHeight="1" x14ac:dyDescent="0.2">
      <c r="N600" s="31"/>
    </row>
    <row r="601" spans="14:14" ht="14.25" customHeight="1" x14ac:dyDescent="0.2">
      <c r="N601" s="31"/>
    </row>
    <row r="602" spans="14:14" ht="14.25" customHeight="1" x14ac:dyDescent="0.2">
      <c r="N602" s="31"/>
    </row>
    <row r="603" spans="14:14" ht="14.25" customHeight="1" x14ac:dyDescent="0.2">
      <c r="N603" s="31"/>
    </row>
    <row r="604" spans="14:14" ht="14.25" customHeight="1" x14ac:dyDescent="0.2">
      <c r="N604" s="31"/>
    </row>
    <row r="605" spans="14:14" ht="14.25" customHeight="1" x14ac:dyDescent="0.2">
      <c r="N605" s="31"/>
    </row>
    <row r="606" spans="14:14" ht="14.25" customHeight="1" x14ac:dyDescent="0.2">
      <c r="N606" s="31"/>
    </row>
    <row r="607" spans="14:14" ht="14.25" customHeight="1" x14ac:dyDescent="0.2">
      <c r="N607" s="31"/>
    </row>
    <row r="608" spans="14:14" ht="14.25" customHeight="1" x14ac:dyDescent="0.2">
      <c r="N608" s="31"/>
    </row>
    <row r="609" spans="14:14" ht="14.25" customHeight="1" x14ac:dyDescent="0.2">
      <c r="N609" s="31"/>
    </row>
    <row r="610" spans="14:14" ht="14.25" customHeight="1" x14ac:dyDescent="0.2">
      <c r="N610" s="31"/>
    </row>
    <row r="611" spans="14:14" ht="14.25" customHeight="1" x14ac:dyDescent="0.2">
      <c r="N611" s="31"/>
    </row>
    <row r="612" spans="14:14" ht="14.25" customHeight="1" x14ac:dyDescent="0.2">
      <c r="N612" s="31"/>
    </row>
    <row r="613" spans="14:14" ht="14.25" customHeight="1" x14ac:dyDescent="0.2">
      <c r="N613" s="31"/>
    </row>
    <row r="614" spans="14:14" ht="14.25" customHeight="1" x14ac:dyDescent="0.2">
      <c r="N614" s="31"/>
    </row>
    <row r="615" spans="14:14" ht="14.25" customHeight="1" x14ac:dyDescent="0.2">
      <c r="N615" s="31"/>
    </row>
    <row r="616" spans="14:14" ht="14.25" customHeight="1" x14ac:dyDescent="0.2">
      <c r="N616" s="31"/>
    </row>
    <row r="617" spans="14:14" ht="14.25" customHeight="1" x14ac:dyDescent="0.2">
      <c r="N617" s="31"/>
    </row>
    <row r="618" spans="14:14" ht="14.25" customHeight="1" x14ac:dyDescent="0.2">
      <c r="N618" s="31"/>
    </row>
    <row r="619" spans="14:14" ht="14.25" customHeight="1" x14ac:dyDescent="0.2">
      <c r="N619" s="31"/>
    </row>
    <row r="620" spans="14:14" ht="14.25" customHeight="1" x14ac:dyDescent="0.2">
      <c r="N620" s="31"/>
    </row>
    <row r="621" spans="14:14" ht="14.25" customHeight="1" x14ac:dyDescent="0.2">
      <c r="N621" s="31"/>
    </row>
    <row r="622" spans="14:14" ht="14.25" customHeight="1" x14ac:dyDescent="0.2">
      <c r="N622" s="31"/>
    </row>
    <row r="623" spans="14:14" ht="14.25" customHeight="1" x14ac:dyDescent="0.2">
      <c r="N623" s="31"/>
    </row>
    <row r="624" spans="14:14" ht="14.25" customHeight="1" x14ac:dyDescent="0.2">
      <c r="N624" s="31"/>
    </row>
    <row r="625" spans="14:14" ht="14.25" customHeight="1" x14ac:dyDescent="0.2">
      <c r="N625" s="31"/>
    </row>
    <row r="626" spans="14:14" ht="14.25" customHeight="1" x14ac:dyDescent="0.2">
      <c r="N626" s="31"/>
    </row>
    <row r="627" spans="14:14" ht="14.25" customHeight="1" x14ac:dyDescent="0.2">
      <c r="N627" s="31"/>
    </row>
    <row r="628" spans="14:14" ht="14.25" customHeight="1" x14ac:dyDescent="0.2">
      <c r="N628" s="31"/>
    </row>
    <row r="629" spans="14:14" ht="14.25" customHeight="1" x14ac:dyDescent="0.2">
      <c r="N629" s="31"/>
    </row>
    <row r="630" spans="14:14" ht="14.25" customHeight="1" x14ac:dyDescent="0.2">
      <c r="N630" s="31"/>
    </row>
    <row r="631" spans="14:14" ht="14.25" customHeight="1" x14ac:dyDescent="0.2">
      <c r="N631" s="31"/>
    </row>
    <row r="632" spans="14:14" ht="14.25" customHeight="1" x14ac:dyDescent="0.2">
      <c r="N632" s="31"/>
    </row>
    <row r="633" spans="14:14" ht="14.25" customHeight="1" x14ac:dyDescent="0.2">
      <c r="N633" s="31"/>
    </row>
    <row r="634" spans="14:14" ht="14.25" customHeight="1" x14ac:dyDescent="0.2">
      <c r="N634" s="31"/>
    </row>
    <row r="635" spans="14:14" ht="14.25" customHeight="1" x14ac:dyDescent="0.2">
      <c r="N635" s="31"/>
    </row>
    <row r="636" spans="14:14" ht="14.25" customHeight="1" x14ac:dyDescent="0.2">
      <c r="N636" s="31"/>
    </row>
    <row r="637" spans="14:14" ht="14.25" customHeight="1" x14ac:dyDescent="0.2">
      <c r="N637" s="31"/>
    </row>
    <row r="638" spans="14:14" ht="14.25" customHeight="1" x14ac:dyDescent="0.2">
      <c r="N638" s="31"/>
    </row>
    <row r="639" spans="14:14" ht="14.25" customHeight="1" x14ac:dyDescent="0.2">
      <c r="N639" s="31"/>
    </row>
    <row r="640" spans="14:14" ht="14.25" customHeight="1" x14ac:dyDescent="0.2">
      <c r="N640" s="31"/>
    </row>
    <row r="641" spans="14:14" ht="14.25" customHeight="1" x14ac:dyDescent="0.2">
      <c r="N641" s="31"/>
    </row>
    <row r="642" spans="14:14" ht="14.25" customHeight="1" x14ac:dyDescent="0.2">
      <c r="N642" s="31"/>
    </row>
    <row r="643" spans="14:14" ht="14.25" customHeight="1" x14ac:dyDescent="0.2">
      <c r="N643" s="31"/>
    </row>
    <row r="644" spans="14:14" ht="14.25" customHeight="1" x14ac:dyDescent="0.2">
      <c r="N644" s="31"/>
    </row>
    <row r="645" spans="14:14" ht="14.25" customHeight="1" x14ac:dyDescent="0.2">
      <c r="N645" s="31"/>
    </row>
    <row r="646" spans="14:14" ht="14.25" customHeight="1" x14ac:dyDescent="0.2">
      <c r="N646" s="31"/>
    </row>
    <row r="647" spans="14:14" ht="14.25" customHeight="1" x14ac:dyDescent="0.2">
      <c r="N647" s="31"/>
    </row>
    <row r="648" spans="14:14" ht="14.25" customHeight="1" x14ac:dyDescent="0.2">
      <c r="N648" s="31"/>
    </row>
    <row r="649" spans="14:14" ht="14.25" customHeight="1" x14ac:dyDescent="0.2">
      <c r="N649" s="31"/>
    </row>
    <row r="650" spans="14:14" ht="14.25" customHeight="1" x14ac:dyDescent="0.2">
      <c r="N650" s="31"/>
    </row>
    <row r="651" spans="14:14" ht="14.25" customHeight="1" x14ac:dyDescent="0.2">
      <c r="N651" s="31"/>
    </row>
    <row r="652" spans="14:14" ht="14.25" customHeight="1" x14ac:dyDescent="0.2">
      <c r="N652" s="31"/>
    </row>
    <row r="653" spans="14:14" ht="14.25" customHeight="1" x14ac:dyDescent="0.2">
      <c r="N653" s="31"/>
    </row>
    <row r="654" spans="14:14" ht="14.25" customHeight="1" x14ac:dyDescent="0.2">
      <c r="N654" s="31"/>
    </row>
    <row r="655" spans="14:14" ht="14.25" customHeight="1" x14ac:dyDescent="0.2">
      <c r="N655" s="31"/>
    </row>
    <row r="656" spans="14:14" ht="14.25" customHeight="1" x14ac:dyDescent="0.2">
      <c r="N656" s="31"/>
    </row>
    <row r="657" spans="14:14" ht="14.25" customHeight="1" x14ac:dyDescent="0.2">
      <c r="N657" s="31"/>
    </row>
    <row r="658" spans="14:14" ht="14.25" customHeight="1" x14ac:dyDescent="0.2">
      <c r="N658" s="31"/>
    </row>
    <row r="659" spans="14:14" ht="14.25" customHeight="1" x14ac:dyDescent="0.2">
      <c r="N659" s="31"/>
    </row>
    <row r="660" spans="14:14" ht="14.25" customHeight="1" x14ac:dyDescent="0.2">
      <c r="N660" s="31"/>
    </row>
    <row r="661" spans="14:14" ht="14.25" customHeight="1" x14ac:dyDescent="0.2">
      <c r="N661" s="31"/>
    </row>
    <row r="662" spans="14:14" ht="14.25" customHeight="1" x14ac:dyDescent="0.2">
      <c r="N662" s="31"/>
    </row>
    <row r="663" spans="14:14" ht="14.25" customHeight="1" x14ac:dyDescent="0.2">
      <c r="N663" s="31"/>
    </row>
    <row r="664" spans="14:14" ht="14.25" customHeight="1" x14ac:dyDescent="0.2">
      <c r="N664" s="31"/>
    </row>
    <row r="665" spans="14:14" ht="14.25" customHeight="1" x14ac:dyDescent="0.2">
      <c r="N665" s="31"/>
    </row>
    <row r="666" spans="14:14" ht="14.25" customHeight="1" x14ac:dyDescent="0.2">
      <c r="N666" s="31"/>
    </row>
    <row r="667" spans="14:14" ht="14.25" customHeight="1" x14ac:dyDescent="0.2">
      <c r="N667" s="31"/>
    </row>
    <row r="668" spans="14:14" ht="14.25" customHeight="1" x14ac:dyDescent="0.2">
      <c r="N668" s="31"/>
    </row>
    <row r="669" spans="14:14" ht="14.25" customHeight="1" x14ac:dyDescent="0.2">
      <c r="N669" s="31"/>
    </row>
    <row r="670" spans="14:14" ht="14.25" customHeight="1" x14ac:dyDescent="0.2">
      <c r="N670" s="31"/>
    </row>
    <row r="671" spans="14:14" ht="14.25" customHeight="1" x14ac:dyDescent="0.2">
      <c r="N671" s="31"/>
    </row>
    <row r="672" spans="14:14" ht="14.25" customHeight="1" x14ac:dyDescent="0.2">
      <c r="N672" s="31"/>
    </row>
    <row r="673" spans="14:14" ht="14.25" customHeight="1" x14ac:dyDescent="0.2">
      <c r="N673" s="31"/>
    </row>
    <row r="674" spans="14:14" ht="14.25" customHeight="1" x14ac:dyDescent="0.2">
      <c r="N674" s="31"/>
    </row>
    <row r="675" spans="14:14" ht="14.25" customHeight="1" x14ac:dyDescent="0.2">
      <c r="N675" s="31"/>
    </row>
    <row r="676" spans="14:14" ht="14.25" customHeight="1" x14ac:dyDescent="0.2">
      <c r="N676" s="31"/>
    </row>
    <row r="677" spans="14:14" ht="14.25" customHeight="1" x14ac:dyDescent="0.2">
      <c r="N677" s="31"/>
    </row>
    <row r="678" spans="14:14" ht="14.25" customHeight="1" x14ac:dyDescent="0.2">
      <c r="N678" s="31"/>
    </row>
    <row r="679" spans="14:14" ht="14.25" customHeight="1" x14ac:dyDescent="0.2">
      <c r="N679" s="31"/>
    </row>
    <row r="680" spans="14:14" ht="14.25" customHeight="1" x14ac:dyDescent="0.2">
      <c r="N680" s="31"/>
    </row>
    <row r="681" spans="14:14" ht="14.25" customHeight="1" x14ac:dyDescent="0.2">
      <c r="N681" s="31"/>
    </row>
    <row r="682" spans="14:14" ht="14.25" customHeight="1" x14ac:dyDescent="0.2">
      <c r="N682" s="31"/>
    </row>
    <row r="683" spans="14:14" ht="14.25" customHeight="1" x14ac:dyDescent="0.2">
      <c r="N683" s="31"/>
    </row>
    <row r="684" spans="14:14" ht="14.25" customHeight="1" x14ac:dyDescent="0.2">
      <c r="N684" s="31"/>
    </row>
    <row r="685" spans="14:14" ht="14.25" customHeight="1" x14ac:dyDescent="0.2">
      <c r="N685" s="31"/>
    </row>
    <row r="686" spans="14:14" ht="14.25" customHeight="1" x14ac:dyDescent="0.2">
      <c r="N686" s="31"/>
    </row>
    <row r="687" spans="14:14" ht="14.25" customHeight="1" x14ac:dyDescent="0.2">
      <c r="N687" s="31"/>
    </row>
    <row r="688" spans="14:14" ht="14.25" customHeight="1" x14ac:dyDescent="0.2">
      <c r="N688" s="31"/>
    </row>
    <row r="689" spans="14:14" ht="14.25" customHeight="1" x14ac:dyDescent="0.2">
      <c r="N689" s="31"/>
    </row>
    <row r="690" spans="14:14" ht="14.25" customHeight="1" x14ac:dyDescent="0.2">
      <c r="N690" s="31"/>
    </row>
    <row r="691" spans="14:14" ht="14.25" customHeight="1" x14ac:dyDescent="0.2">
      <c r="N691" s="31"/>
    </row>
    <row r="692" spans="14:14" ht="14.25" customHeight="1" x14ac:dyDescent="0.2">
      <c r="N692" s="31"/>
    </row>
    <row r="693" spans="14:14" ht="14.25" customHeight="1" x14ac:dyDescent="0.2">
      <c r="N693" s="31"/>
    </row>
    <row r="694" spans="14:14" ht="14.25" customHeight="1" x14ac:dyDescent="0.2">
      <c r="N694" s="31"/>
    </row>
    <row r="695" spans="14:14" ht="14.25" customHeight="1" x14ac:dyDescent="0.2">
      <c r="N695" s="31"/>
    </row>
    <row r="696" spans="14:14" ht="14.25" customHeight="1" x14ac:dyDescent="0.2">
      <c r="N696" s="31"/>
    </row>
    <row r="697" spans="14:14" ht="14.25" customHeight="1" x14ac:dyDescent="0.2">
      <c r="N697" s="31"/>
    </row>
    <row r="698" spans="14:14" ht="14.25" customHeight="1" x14ac:dyDescent="0.2">
      <c r="N698" s="31"/>
    </row>
    <row r="699" spans="14:14" ht="14.25" customHeight="1" x14ac:dyDescent="0.2">
      <c r="N699" s="31"/>
    </row>
    <row r="700" spans="14:14" ht="14.25" customHeight="1" x14ac:dyDescent="0.2">
      <c r="N700" s="31"/>
    </row>
    <row r="701" spans="14:14" ht="14.25" customHeight="1" x14ac:dyDescent="0.2">
      <c r="N701" s="31"/>
    </row>
    <row r="702" spans="14:14" ht="14.25" customHeight="1" x14ac:dyDescent="0.2">
      <c r="N702" s="31"/>
    </row>
    <row r="703" spans="14:14" ht="14.25" customHeight="1" x14ac:dyDescent="0.2">
      <c r="N703" s="31"/>
    </row>
    <row r="704" spans="14:14" ht="14.25" customHeight="1" x14ac:dyDescent="0.2">
      <c r="N704" s="31"/>
    </row>
    <row r="705" spans="14:14" ht="14.25" customHeight="1" x14ac:dyDescent="0.2">
      <c r="N705" s="31"/>
    </row>
    <row r="706" spans="14:14" ht="14.25" customHeight="1" x14ac:dyDescent="0.2">
      <c r="N706" s="31"/>
    </row>
    <row r="707" spans="14:14" ht="14.25" customHeight="1" x14ac:dyDescent="0.2">
      <c r="N707" s="31"/>
    </row>
    <row r="708" spans="14:14" ht="14.25" customHeight="1" x14ac:dyDescent="0.2">
      <c r="N708" s="31"/>
    </row>
    <row r="709" spans="14:14" ht="14.25" customHeight="1" x14ac:dyDescent="0.2">
      <c r="N709" s="31"/>
    </row>
    <row r="710" spans="14:14" ht="14.25" customHeight="1" x14ac:dyDescent="0.2">
      <c r="N710" s="31"/>
    </row>
    <row r="711" spans="14:14" ht="14.25" customHeight="1" x14ac:dyDescent="0.2">
      <c r="N711" s="31"/>
    </row>
    <row r="712" spans="14:14" ht="14.25" customHeight="1" x14ac:dyDescent="0.2">
      <c r="N712" s="31"/>
    </row>
    <row r="713" spans="14:14" ht="14.25" customHeight="1" x14ac:dyDescent="0.2">
      <c r="N713" s="31"/>
    </row>
    <row r="714" spans="14:14" ht="14.25" customHeight="1" x14ac:dyDescent="0.2">
      <c r="N714" s="31"/>
    </row>
    <row r="715" spans="14:14" ht="14.25" customHeight="1" x14ac:dyDescent="0.2">
      <c r="N715" s="31"/>
    </row>
    <row r="716" spans="14:14" ht="14.25" customHeight="1" x14ac:dyDescent="0.2">
      <c r="N716" s="31"/>
    </row>
    <row r="717" spans="14:14" ht="14.25" customHeight="1" x14ac:dyDescent="0.2">
      <c r="N717" s="31"/>
    </row>
    <row r="718" spans="14:14" ht="14.25" customHeight="1" x14ac:dyDescent="0.2">
      <c r="N718" s="31"/>
    </row>
    <row r="719" spans="14:14" ht="14.25" customHeight="1" x14ac:dyDescent="0.2">
      <c r="N719" s="31"/>
    </row>
    <row r="720" spans="14:14" ht="14.25" customHeight="1" x14ac:dyDescent="0.2">
      <c r="N720" s="31"/>
    </row>
    <row r="721" spans="14:14" ht="14.25" customHeight="1" x14ac:dyDescent="0.2">
      <c r="N721" s="31"/>
    </row>
    <row r="722" spans="14:14" ht="14.25" customHeight="1" x14ac:dyDescent="0.2">
      <c r="N722" s="31"/>
    </row>
    <row r="723" spans="14:14" ht="14.25" customHeight="1" x14ac:dyDescent="0.2">
      <c r="N723" s="31"/>
    </row>
    <row r="724" spans="14:14" ht="14.25" customHeight="1" x14ac:dyDescent="0.2">
      <c r="N724" s="31"/>
    </row>
    <row r="725" spans="14:14" ht="14.25" customHeight="1" x14ac:dyDescent="0.2">
      <c r="N725" s="31"/>
    </row>
    <row r="726" spans="14:14" ht="14.25" customHeight="1" x14ac:dyDescent="0.2">
      <c r="N726" s="31"/>
    </row>
    <row r="727" spans="14:14" ht="14.25" customHeight="1" x14ac:dyDescent="0.2">
      <c r="N727" s="31"/>
    </row>
    <row r="728" spans="14:14" ht="14.25" customHeight="1" x14ac:dyDescent="0.2">
      <c r="N728" s="31"/>
    </row>
    <row r="729" spans="14:14" ht="14.25" customHeight="1" x14ac:dyDescent="0.2">
      <c r="N729" s="31"/>
    </row>
    <row r="730" spans="14:14" ht="14.25" customHeight="1" x14ac:dyDescent="0.2">
      <c r="N730" s="31"/>
    </row>
    <row r="731" spans="14:14" ht="14.25" customHeight="1" x14ac:dyDescent="0.2">
      <c r="N731" s="31"/>
    </row>
    <row r="732" spans="14:14" ht="14.25" customHeight="1" x14ac:dyDescent="0.2">
      <c r="N732" s="31"/>
    </row>
    <row r="733" spans="14:14" ht="14.25" customHeight="1" x14ac:dyDescent="0.2">
      <c r="N733" s="31"/>
    </row>
    <row r="734" spans="14:14" ht="14.25" customHeight="1" x14ac:dyDescent="0.2">
      <c r="N734" s="31"/>
    </row>
    <row r="735" spans="14:14" ht="14.25" customHeight="1" x14ac:dyDescent="0.2">
      <c r="N735" s="31"/>
    </row>
    <row r="736" spans="14:14" ht="14.25" customHeight="1" x14ac:dyDescent="0.2">
      <c r="N736" s="31"/>
    </row>
    <row r="737" spans="14:14" ht="14.25" customHeight="1" x14ac:dyDescent="0.2">
      <c r="N737" s="31"/>
    </row>
    <row r="738" spans="14:14" ht="14.25" customHeight="1" x14ac:dyDescent="0.2">
      <c r="N738" s="31"/>
    </row>
    <row r="739" spans="14:14" ht="14.25" customHeight="1" x14ac:dyDescent="0.2">
      <c r="N739" s="31"/>
    </row>
    <row r="740" spans="14:14" ht="14.25" customHeight="1" x14ac:dyDescent="0.2">
      <c r="N740" s="31"/>
    </row>
    <row r="741" spans="14:14" ht="14.25" customHeight="1" x14ac:dyDescent="0.2">
      <c r="N741" s="31"/>
    </row>
    <row r="742" spans="14:14" ht="14.25" customHeight="1" x14ac:dyDescent="0.2">
      <c r="N742" s="31"/>
    </row>
    <row r="743" spans="14:14" ht="14.25" customHeight="1" x14ac:dyDescent="0.2">
      <c r="N743" s="31"/>
    </row>
    <row r="744" spans="14:14" ht="14.25" customHeight="1" x14ac:dyDescent="0.2">
      <c r="N744" s="31"/>
    </row>
    <row r="745" spans="14:14" ht="14.25" customHeight="1" x14ac:dyDescent="0.2">
      <c r="N745" s="31"/>
    </row>
    <row r="746" spans="14:14" ht="14.25" customHeight="1" x14ac:dyDescent="0.2">
      <c r="N746" s="31"/>
    </row>
    <row r="747" spans="14:14" ht="14.25" customHeight="1" x14ac:dyDescent="0.2">
      <c r="N747" s="31"/>
    </row>
    <row r="748" spans="14:14" ht="14.25" customHeight="1" x14ac:dyDescent="0.2">
      <c r="N748" s="31"/>
    </row>
    <row r="749" spans="14:14" ht="14.25" customHeight="1" x14ac:dyDescent="0.2">
      <c r="N749" s="31"/>
    </row>
    <row r="750" spans="14:14" ht="14.25" customHeight="1" x14ac:dyDescent="0.2">
      <c r="N750" s="31"/>
    </row>
    <row r="751" spans="14:14" ht="14.25" customHeight="1" x14ac:dyDescent="0.2">
      <c r="N751" s="31"/>
    </row>
    <row r="752" spans="14:14" ht="14.25" customHeight="1" x14ac:dyDescent="0.2">
      <c r="N752" s="31"/>
    </row>
    <row r="753" spans="14:14" ht="14.25" customHeight="1" x14ac:dyDescent="0.2">
      <c r="N753" s="31"/>
    </row>
    <row r="754" spans="14:14" ht="14.25" customHeight="1" x14ac:dyDescent="0.2">
      <c r="N754" s="31"/>
    </row>
    <row r="755" spans="14:14" ht="14.25" customHeight="1" x14ac:dyDescent="0.2">
      <c r="N755" s="31"/>
    </row>
    <row r="756" spans="14:14" ht="14.25" customHeight="1" x14ac:dyDescent="0.2">
      <c r="N756" s="31"/>
    </row>
    <row r="757" spans="14:14" ht="14.25" customHeight="1" x14ac:dyDescent="0.2">
      <c r="N757" s="31"/>
    </row>
    <row r="758" spans="14:14" ht="14.25" customHeight="1" x14ac:dyDescent="0.2">
      <c r="N758" s="31"/>
    </row>
    <row r="759" spans="14:14" ht="14.25" customHeight="1" x14ac:dyDescent="0.2">
      <c r="N759" s="31"/>
    </row>
    <row r="760" spans="14:14" ht="14.25" customHeight="1" x14ac:dyDescent="0.2">
      <c r="N760" s="31"/>
    </row>
    <row r="761" spans="14:14" ht="14.25" customHeight="1" x14ac:dyDescent="0.2">
      <c r="N761" s="31"/>
    </row>
    <row r="762" spans="14:14" ht="14.25" customHeight="1" x14ac:dyDescent="0.2">
      <c r="N762" s="31"/>
    </row>
    <row r="763" spans="14:14" ht="14.25" customHeight="1" x14ac:dyDescent="0.2">
      <c r="N763" s="31"/>
    </row>
    <row r="764" spans="14:14" ht="14.25" customHeight="1" x14ac:dyDescent="0.2">
      <c r="N764" s="31"/>
    </row>
    <row r="765" spans="14:14" ht="14.25" customHeight="1" x14ac:dyDescent="0.2">
      <c r="N765" s="31"/>
    </row>
    <row r="766" spans="14:14" ht="14.25" customHeight="1" x14ac:dyDescent="0.2">
      <c r="N766" s="31"/>
    </row>
    <row r="767" spans="14:14" ht="14.25" customHeight="1" x14ac:dyDescent="0.2">
      <c r="N767" s="31"/>
    </row>
    <row r="768" spans="14:14" ht="14.25" customHeight="1" x14ac:dyDescent="0.2">
      <c r="N768" s="31"/>
    </row>
    <row r="769" spans="14:14" ht="14.25" customHeight="1" x14ac:dyDescent="0.2">
      <c r="N769" s="31"/>
    </row>
    <row r="770" spans="14:14" ht="14.25" customHeight="1" x14ac:dyDescent="0.2">
      <c r="N770" s="31"/>
    </row>
    <row r="771" spans="14:14" ht="14.25" customHeight="1" x14ac:dyDescent="0.2">
      <c r="N771" s="31"/>
    </row>
    <row r="772" spans="14:14" ht="14.25" customHeight="1" x14ac:dyDescent="0.2">
      <c r="N772" s="31"/>
    </row>
    <row r="773" spans="14:14" ht="14.25" customHeight="1" x14ac:dyDescent="0.2">
      <c r="N773" s="31"/>
    </row>
    <row r="774" spans="14:14" ht="14.25" customHeight="1" x14ac:dyDescent="0.2">
      <c r="N774" s="31"/>
    </row>
    <row r="775" spans="14:14" ht="14.25" customHeight="1" x14ac:dyDescent="0.2">
      <c r="N775" s="31"/>
    </row>
    <row r="776" spans="14:14" ht="14.25" customHeight="1" x14ac:dyDescent="0.2">
      <c r="N776" s="31"/>
    </row>
    <row r="777" spans="14:14" ht="14.25" customHeight="1" x14ac:dyDescent="0.2">
      <c r="N777" s="31"/>
    </row>
    <row r="778" spans="14:14" ht="14.25" customHeight="1" x14ac:dyDescent="0.2">
      <c r="N778" s="31"/>
    </row>
    <row r="779" spans="14:14" ht="14.25" customHeight="1" x14ac:dyDescent="0.2">
      <c r="N779" s="31"/>
    </row>
    <row r="780" spans="14:14" ht="14.25" customHeight="1" x14ac:dyDescent="0.2">
      <c r="N780" s="31"/>
    </row>
    <row r="781" spans="14:14" ht="14.25" customHeight="1" x14ac:dyDescent="0.2">
      <c r="N781" s="31"/>
    </row>
    <row r="782" spans="14:14" ht="14.25" customHeight="1" x14ac:dyDescent="0.2">
      <c r="N782" s="31"/>
    </row>
    <row r="783" spans="14:14" ht="14.25" customHeight="1" x14ac:dyDescent="0.2">
      <c r="N783" s="31"/>
    </row>
    <row r="784" spans="14:14" ht="14.25" customHeight="1" x14ac:dyDescent="0.2">
      <c r="N784" s="31"/>
    </row>
    <row r="785" spans="14:14" ht="14.25" customHeight="1" x14ac:dyDescent="0.2">
      <c r="N785" s="31"/>
    </row>
    <row r="786" spans="14:14" ht="14.25" customHeight="1" x14ac:dyDescent="0.2">
      <c r="N786" s="31"/>
    </row>
    <row r="787" spans="14:14" ht="14.25" customHeight="1" x14ac:dyDescent="0.2">
      <c r="N787" s="31"/>
    </row>
    <row r="788" spans="14:14" ht="14.25" customHeight="1" x14ac:dyDescent="0.2">
      <c r="N788" s="31"/>
    </row>
    <row r="789" spans="14:14" ht="14.25" customHeight="1" x14ac:dyDescent="0.2">
      <c r="N789" s="31"/>
    </row>
    <row r="790" spans="14:14" ht="14.25" customHeight="1" x14ac:dyDescent="0.2">
      <c r="N790" s="31"/>
    </row>
    <row r="791" spans="14:14" ht="14.25" customHeight="1" x14ac:dyDescent="0.2">
      <c r="N791" s="31"/>
    </row>
    <row r="792" spans="14:14" ht="14.25" customHeight="1" x14ac:dyDescent="0.2">
      <c r="N792" s="31"/>
    </row>
    <row r="793" spans="14:14" ht="14.25" customHeight="1" x14ac:dyDescent="0.2">
      <c r="N793" s="31"/>
    </row>
    <row r="794" spans="14:14" ht="14.25" customHeight="1" x14ac:dyDescent="0.2">
      <c r="N794" s="31"/>
    </row>
    <row r="795" spans="14:14" ht="14.25" customHeight="1" x14ac:dyDescent="0.2">
      <c r="N795" s="31"/>
    </row>
    <row r="796" spans="14:14" ht="14.25" customHeight="1" x14ac:dyDescent="0.2">
      <c r="N796" s="31"/>
    </row>
    <row r="797" spans="14:14" ht="14.25" customHeight="1" x14ac:dyDescent="0.2">
      <c r="N797" s="31"/>
    </row>
    <row r="798" spans="14:14" ht="14.25" customHeight="1" x14ac:dyDescent="0.2">
      <c r="N798" s="31"/>
    </row>
    <row r="799" spans="14:14" ht="14.25" customHeight="1" x14ac:dyDescent="0.2">
      <c r="N799" s="31"/>
    </row>
    <row r="800" spans="14:14" ht="14.25" customHeight="1" x14ac:dyDescent="0.2">
      <c r="N800" s="31"/>
    </row>
    <row r="801" spans="14:14" ht="14.25" customHeight="1" x14ac:dyDescent="0.2">
      <c r="N801" s="31"/>
    </row>
    <row r="802" spans="14:14" ht="14.25" customHeight="1" x14ac:dyDescent="0.2">
      <c r="N802" s="31"/>
    </row>
    <row r="803" spans="14:14" ht="14.25" customHeight="1" x14ac:dyDescent="0.2">
      <c r="N803" s="31"/>
    </row>
    <row r="804" spans="14:14" ht="14.25" customHeight="1" x14ac:dyDescent="0.2">
      <c r="N804" s="31"/>
    </row>
    <row r="805" spans="14:14" ht="14.25" customHeight="1" x14ac:dyDescent="0.2">
      <c r="N805" s="31"/>
    </row>
    <row r="806" spans="14:14" ht="14.25" customHeight="1" x14ac:dyDescent="0.2">
      <c r="N806" s="31"/>
    </row>
    <row r="807" spans="14:14" ht="14.25" customHeight="1" x14ac:dyDescent="0.2">
      <c r="N807" s="31"/>
    </row>
    <row r="808" spans="14:14" ht="14.25" customHeight="1" x14ac:dyDescent="0.2">
      <c r="N808" s="31"/>
    </row>
    <row r="809" spans="14:14" ht="14.25" customHeight="1" x14ac:dyDescent="0.2">
      <c r="N809" s="31"/>
    </row>
    <row r="810" spans="14:14" ht="14.25" customHeight="1" x14ac:dyDescent="0.2">
      <c r="N810" s="31"/>
    </row>
    <row r="811" spans="14:14" ht="14.25" customHeight="1" x14ac:dyDescent="0.2">
      <c r="N811" s="31"/>
    </row>
    <row r="812" spans="14:14" ht="14.25" customHeight="1" x14ac:dyDescent="0.2">
      <c r="N812" s="31"/>
    </row>
    <row r="813" spans="14:14" ht="14.25" customHeight="1" x14ac:dyDescent="0.2">
      <c r="N813" s="31"/>
    </row>
    <row r="814" spans="14:14" ht="14.25" customHeight="1" x14ac:dyDescent="0.2">
      <c r="N814" s="31"/>
    </row>
    <row r="815" spans="14:14" ht="14.25" customHeight="1" x14ac:dyDescent="0.2">
      <c r="N815" s="31"/>
    </row>
    <row r="816" spans="14:14" ht="14.25" customHeight="1" x14ac:dyDescent="0.2">
      <c r="N816" s="31"/>
    </row>
    <row r="817" spans="14:14" ht="14.25" customHeight="1" x14ac:dyDescent="0.2">
      <c r="N817" s="31"/>
    </row>
    <row r="818" spans="14:14" ht="14.25" customHeight="1" x14ac:dyDescent="0.2">
      <c r="N818" s="31"/>
    </row>
    <row r="819" spans="14:14" ht="14.25" customHeight="1" x14ac:dyDescent="0.2">
      <c r="N819" s="31"/>
    </row>
    <row r="820" spans="14:14" ht="14.25" customHeight="1" x14ac:dyDescent="0.2">
      <c r="N820" s="31"/>
    </row>
    <row r="821" spans="14:14" ht="14.25" customHeight="1" x14ac:dyDescent="0.2">
      <c r="N821" s="31"/>
    </row>
    <row r="822" spans="14:14" ht="14.25" customHeight="1" x14ac:dyDescent="0.2">
      <c r="N822" s="31"/>
    </row>
    <row r="823" spans="14:14" ht="14.25" customHeight="1" x14ac:dyDescent="0.2">
      <c r="N823" s="31"/>
    </row>
    <row r="824" spans="14:14" ht="14.25" customHeight="1" x14ac:dyDescent="0.2">
      <c r="N824" s="31"/>
    </row>
    <row r="825" spans="14:14" ht="14.25" customHeight="1" x14ac:dyDescent="0.2">
      <c r="N825" s="31"/>
    </row>
    <row r="826" spans="14:14" ht="14.25" customHeight="1" x14ac:dyDescent="0.2">
      <c r="N826" s="31"/>
    </row>
    <row r="827" spans="14:14" ht="14.25" customHeight="1" x14ac:dyDescent="0.2">
      <c r="N827" s="31"/>
    </row>
    <row r="828" spans="14:14" ht="14.25" customHeight="1" x14ac:dyDescent="0.2">
      <c r="N828" s="31"/>
    </row>
    <row r="829" spans="14:14" ht="14.25" customHeight="1" x14ac:dyDescent="0.2">
      <c r="N829" s="31"/>
    </row>
    <row r="830" spans="14:14" ht="14.25" customHeight="1" x14ac:dyDescent="0.2">
      <c r="N830" s="31"/>
    </row>
    <row r="831" spans="14:14" ht="14.25" customHeight="1" x14ac:dyDescent="0.2">
      <c r="N831" s="31"/>
    </row>
    <row r="832" spans="14:14" ht="14.25" customHeight="1" x14ac:dyDescent="0.2">
      <c r="N832" s="31"/>
    </row>
    <row r="833" spans="14:14" ht="14.25" customHeight="1" x14ac:dyDescent="0.2">
      <c r="N833" s="31"/>
    </row>
    <row r="834" spans="14:14" ht="14.25" customHeight="1" x14ac:dyDescent="0.2">
      <c r="N834" s="31"/>
    </row>
    <row r="835" spans="14:14" ht="14.25" customHeight="1" x14ac:dyDescent="0.2">
      <c r="N835" s="31"/>
    </row>
    <row r="836" spans="14:14" ht="14.25" customHeight="1" x14ac:dyDescent="0.2">
      <c r="N836" s="31"/>
    </row>
    <row r="837" spans="14:14" ht="14.25" customHeight="1" x14ac:dyDescent="0.2">
      <c r="N837" s="31"/>
    </row>
    <row r="838" spans="14:14" ht="14.25" customHeight="1" x14ac:dyDescent="0.2">
      <c r="N838" s="31"/>
    </row>
    <row r="839" spans="14:14" ht="14.25" customHeight="1" x14ac:dyDescent="0.2">
      <c r="N839" s="31"/>
    </row>
    <row r="840" spans="14:14" ht="14.25" customHeight="1" x14ac:dyDescent="0.2">
      <c r="N840" s="31"/>
    </row>
    <row r="841" spans="14:14" ht="14.25" customHeight="1" x14ac:dyDescent="0.2">
      <c r="N841" s="31"/>
    </row>
    <row r="842" spans="14:14" ht="14.25" customHeight="1" x14ac:dyDescent="0.2">
      <c r="N842" s="31"/>
    </row>
    <row r="843" spans="14:14" ht="14.25" customHeight="1" x14ac:dyDescent="0.2">
      <c r="N843" s="31"/>
    </row>
    <row r="844" spans="14:14" ht="14.25" customHeight="1" x14ac:dyDescent="0.2">
      <c r="N844" s="31"/>
    </row>
    <row r="845" spans="14:14" ht="14.25" customHeight="1" x14ac:dyDescent="0.2">
      <c r="N845" s="31"/>
    </row>
    <row r="846" spans="14:14" ht="14.25" customHeight="1" x14ac:dyDescent="0.2">
      <c r="N846" s="31"/>
    </row>
    <row r="847" spans="14:14" ht="14.25" customHeight="1" x14ac:dyDescent="0.2">
      <c r="N847" s="31"/>
    </row>
    <row r="848" spans="14:14" ht="14.25" customHeight="1" x14ac:dyDescent="0.2">
      <c r="N848" s="31"/>
    </row>
    <row r="849" spans="14:14" ht="14.25" customHeight="1" x14ac:dyDescent="0.2">
      <c r="N849" s="31"/>
    </row>
    <row r="850" spans="14:14" ht="14.25" customHeight="1" x14ac:dyDescent="0.2">
      <c r="N850" s="31"/>
    </row>
    <row r="851" spans="14:14" ht="14.25" customHeight="1" x14ac:dyDescent="0.2">
      <c r="N851" s="31"/>
    </row>
    <row r="852" spans="14:14" ht="14.25" customHeight="1" x14ac:dyDescent="0.2">
      <c r="N852" s="31"/>
    </row>
    <row r="853" spans="14:14" ht="14.25" customHeight="1" x14ac:dyDescent="0.2">
      <c r="N853" s="31"/>
    </row>
    <row r="854" spans="14:14" ht="14.25" customHeight="1" x14ac:dyDescent="0.2">
      <c r="N854" s="31"/>
    </row>
    <row r="855" spans="14:14" ht="14.25" customHeight="1" x14ac:dyDescent="0.2">
      <c r="N855" s="31"/>
    </row>
    <row r="856" spans="14:14" ht="14.25" customHeight="1" x14ac:dyDescent="0.2">
      <c r="N856" s="31"/>
    </row>
    <row r="857" spans="14:14" ht="14.25" customHeight="1" x14ac:dyDescent="0.2">
      <c r="N857" s="31"/>
    </row>
    <row r="858" spans="14:14" ht="14.25" customHeight="1" x14ac:dyDescent="0.2">
      <c r="N858" s="31"/>
    </row>
    <row r="859" spans="14:14" ht="14.25" customHeight="1" x14ac:dyDescent="0.2">
      <c r="N859" s="31"/>
    </row>
    <row r="860" spans="14:14" ht="14.25" customHeight="1" x14ac:dyDescent="0.2">
      <c r="N860" s="31"/>
    </row>
    <row r="861" spans="14:14" ht="14.25" customHeight="1" x14ac:dyDescent="0.2">
      <c r="N861" s="31"/>
    </row>
    <row r="862" spans="14:14" ht="14.25" customHeight="1" x14ac:dyDescent="0.2">
      <c r="N862" s="31"/>
    </row>
    <row r="863" spans="14:14" ht="14.25" customHeight="1" x14ac:dyDescent="0.2">
      <c r="N863" s="31"/>
    </row>
    <row r="864" spans="14:14" ht="14.25" customHeight="1" x14ac:dyDescent="0.2">
      <c r="N864" s="31"/>
    </row>
    <row r="865" spans="14:14" ht="14.25" customHeight="1" x14ac:dyDescent="0.2">
      <c r="N865" s="31"/>
    </row>
    <row r="866" spans="14:14" ht="14.25" customHeight="1" x14ac:dyDescent="0.2">
      <c r="N866" s="31"/>
    </row>
    <row r="867" spans="14:14" ht="14.25" customHeight="1" x14ac:dyDescent="0.2">
      <c r="N867" s="31"/>
    </row>
    <row r="868" spans="14:14" ht="14.25" customHeight="1" x14ac:dyDescent="0.2">
      <c r="N868" s="31"/>
    </row>
    <row r="869" spans="14:14" ht="14.25" customHeight="1" x14ac:dyDescent="0.2">
      <c r="N869" s="31"/>
    </row>
    <row r="870" spans="14:14" ht="14.25" customHeight="1" x14ac:dyDescent="0.2">
      <c r="N870" s="31"/>
    </row>
    <row r="871" spans="14:14" ht="14.25" customHeight="1" x14ac:dyDescent="0.2">
      <c r="N871" s="31"/>
    </row>
    <row r="872" spans="14:14" ht="14.25" customHeight="1" x14ac:dyDescent="0.2">
      <c r="N872" s="31"/>
    </row>
    <row r="873" spans="14:14" ht="14.25" customHeight="1" x14ac:dyDescent="0.2">
      <c r="N873" s="31"/>
    </row>
    <row r="874" spans="14:14" ht="14.25" customHeight="1" x14ac:dyDescent="0.2">
      <c r="N874" s="31"/>
    </row>
    <row r="875" spans="14:14" ht="14.25" customHeight="1" x14ac:dyDescent="0.2">
      <c r="N875" s="31"/>
    </row>
    <row r="876" spans="14:14" ht="14.25" customHeight="1" x14ac:dyDescent="0.2">
      <c r="N876" s="31"/>
    </row>
    <row r="877" spans="14:14" ht="14.25" customHeight="1" x14ac:dyDescent="0.2">
      <c r="N877" s="31"/>
    </row>
    <row r="878" spans="14:14" ht="14.25" customHeight="1" x14ac:dyDescent="0.2">
      <c r="N878" s="31"/>
    </row>
    <row r="879" spans="14:14" ht="14.25" customHeight="1" x14ac:dyDescent="0.2">
      <c r="N879" s="31"/>
    </row>
    <row r="880" spans="14:14" ht="14.25" customHeight="1" x14ac:dyDescent="0.2">
      <c r="N880" s="31"/>
    </row>
    <row r="881" spans="14:14" ht="14.25" customHeight="1" x14ac:dyDescent="0.2">
      <c r="N881" s="31"/>
    </row>
    <row r="882" spans="14:14" ht="14.25" customHeight="1" x14ac:dyDescent="0.2">
      <c r="N882" s="31"/>
    </row>
    <row r="883" spans="14:14" ht="14.25" customHeight="1" x14ac:dyDescent="0.2">
      <c r="N883" s="31"/>
    </row>
    <row r="884" spans="14:14" ht="14.25" customHeight="1" x14ac:dyDescent="0.2">
      <c r="N884" s="31"/>
    </row>
    <row r="885" spans="14:14" ht="14.25" customHeight="1" x14ac:dyDescent="0.2">
      <c r="N885" s="31"/>
    </row>
    <row r="886" spans="14:14" ht="14.25" customHeight="1" x14ac:dyDescent="0.2">
      <c r="N886" s="31"/>
    </row>
    <row r="887" spans="14:14" ht="14.25" customHeight="1" x14ac:dyDescent="0.2">
      <c r="N887" s="31"/>
    </row>
    <row r="888" spans="14:14" ht="14.25" customHeight="1" x14ac:dyDescent="0.2">
      <c r="N888" s="31"/>
    </row>
    <row r="889" spans="14:14" ht="14.25" customHeight="1" x14ac:dyDescent="0.2">
      <c r="N889" s="31"/>
    </row>
    <row r="890" spans="14:14" ht="14.25" customHeight="1" x14ac:dyDescent="0.2">
      <c r="N890" s="31"/>
    </row>
    <row r="891" spans="14:14" ht="14.25" customHeight="1" x14ac:dyDescent="0.2">
      <c r="N891" s="31"/>
    </row>
    <row r="892" spans="14:14" ht="14.25" customHeight="1" x14ac:dyDescent="0.2">
      <c r="N892" s="31"/>
    </row>
    <row r="893" spans="14:14" ht="14.25" customHeight="1" x14ac:dyDescent="0.2">
      <c r="N893" s="31"/>
    </row>
    <row r="894" spans="14:14" ht="14.25" customHeight="1" x14ac:dyDescent="0.2">
      <c r="N894" s="31"/>
    </row>
    <row r="895" spans="14:14" ht="14.25" customHeight="1" x14ac:dyDescent="0.2">
      <c r="N895" s="31"/>
    </row>
    <row r="896" spans="14:14" ht="14.25" customHeight="1" x14ac:dyDescent="0.2">
      <c r="N896" s="31"/>
    </row>
    <row r="897" spans="14:14" ht="14.25" customHeight="1" x14ac:dyDescent="0.2">
      <c r="N897" s="31"/>
    </row>
    <row r="898" spans="14:14" ht="14.25" customHeight="1" x14ac:dyDescent="0.2">
      <c r="N898" s="31"/>
    </row>
    <row r="899" spans="14:14" ht="14.25" customHeight="1" x14ac:dyDescent="0.2">
      <c r="N899" s="31"/>
    </row>
    <row r="900" spans="14:14" ht="14.25" customHeight="1" x14ac:dyDescent="0.2">
      <c r="N900" s="31"/>
    </row>
    <row r="901" spans="14:14" ht="14.25" customHeight="1" x14ac:dyDescent="0.2">
      <c r="N901" s="31"/>
    </row>
    <row r="902" spans="14:14" ht="14.25" customHeight="1" x14ac:dyDescent="0.2">
      <c r="N902" s="31"/>
    </row>
    <row r="903" spans="14:14" ht="14.25" customHeight="1" x14ac:dyDescent="0.2">
      <c r="N903" s="31"/>
    </row>
    <row r="904" spans="14:14" ht="14.25" customHeight="1" x14ac:dyDescent="0.2">
      <c r="N904" s="31"/>
    </row>
    <row r="905" spans="14:14" ht="14.25" customHeight="1" x14ac:dyDescent="0.2">
      <c r="N905" s="31"/>
    </row>
    <row r="906" spans="14:14" ht="14.25" customHeight="1" x14ac:dyDescent="0.2">
      <c r="N906" s="31"/>
    </row>
    <row r="907" spans="14:14" ht="14.25" customHeight="1" x14ac:dyDescent="0.2">
      <c r="N907" s="31"/>
    </row>
    <row r="908" spans="14:14" ht="14.25" customHeight="1" x14ac:dyDescent="0.2">
      <c r="N908" s="31"/>
    </row>
    <row r="909" spans="14:14" ht="14.25" customHeight="1" x14ac:dyDescent="0.2">
      <c r="N909" s="31"/>
    </row>
    <row r="910" spans="14:14" ht="14.25" customHeight="1" x14ac:dyDescent="0.2">
      <c r="N910" s="31"/>
    </row>
    <row r="911" spans="14:14" ht="14.25" customHeight="1" x14ac:dyDescent="0.2">
      <c r="N911" s="31"/>
    </row>
    <row r="912" spans="14:14" ht="14.25" customHeight="1" x14ac:dyDescent="0.2">
      <c r="N912" s="31"/>
    </row>
    <row r="913" spans="14:14" ht="14.25" customHeight="1" x14ac:dyDescent="0.2">
      <c r="N913" s="31"/>
    </row>
    <row r="914" spans="14:14" ht="14.25" customHeight="1" x14ac:dyDescent="0.2">
      <c r="N914" s="31"/>
    </row>
    <row r="915" spans="14:14" ht="14.25" customHeight="1" x14ac:dyDescent="0.2">
      <c r="N915" s="31"/>
    </row>
    <row r="916" spans="14:14" ht="14.25" customHeight="1" x14ac:dyDescent="0.2">
      <c r="N916" s="31"/>
    </row>
    <row r="917" spans="14:14" ht="14.25" customHeight="1" x14ac:dyDescent="0.2">
      <c r="N917" s="31"/>
    </row>
    <row r="918" spans="14:14" ht="14.25" customHeight="1" x14ac:dyDescent="0.2">
      <c r="N918" s="31"/>
    </row>
    <row r="919" spans="14:14" ht="14.25" customHeight="1" x14ac:dyDescent="0.2">
      <c r="N919" s="31"/>
    </row>
    <row r="920" spans="14:14" ht="14.25" customHeight="1" x14ac:dyDescent="0.2">
      <c r="N920" s="31"/>
    </row>
    <row r="921" spans="14:14" ht="14.25" customHeight="1" x14ac:dyDescent="0.2">
      <c r="N921" s="31"/>
    </row>
    <row r="922" spans="14:14" ht="14.25" customHeight="1" x14ac:dyDescent="0.2">
      <c r="N922" s="31"/>
    </row>
    <row r="923" spans="14:14" ht="14.25" customHeight="1" x14ac:dyDescent="0.2">
      <c r="N923" s="31"/>
    </row>
    <row r="924" spans="14:14" ht="14.25" customHeight="1" x14ac:dyDescent="0.2">
      <c r="N924" s="31"/>
    </row>
    <row r="925" spans="14:14" ht="14.25" customHeight="1" x14ac:dyDescent="0.2">
      <c r="N925" s="31"/>
    </row>
    <row r="926" spans="14:14" ht="14.25" customHeight="1" x14ac:dyDescent="0.2">
      <c r="N926" s="31"/>
    </row>
    <row r="927" spans="14:14" ht="14.25" customHeight="1" x14ac:dyDescent="0.2">
      <c r="N927" s="31"/>
    </row>
    <row r="928" spans="14:14" ht="14.25" customHeight="1" x14ac:dyDescent="0.2">
      <c r="N928" s="31"/>
    </row>
    <row r="929" spans="14:14" ht="14.25" customHeight="1" x14ac:dyDescent="0.2">
      <c r="N929" s="31"/>
    </row>
    <row r="930" spans="14:14" ht="14.25" customHeight="1" x14ac:dyDescent="0.2">
      <c r="N930" s="31"/>
    </row>
    <row r="931" spans="14:14" ht="14.25" customHeight="1" x14ac:dyDescent="0.2">
      <c r="N931" s="31"/>
    </row>
    <row r="932" spans="14:14" ht="14.25" customHeight="1" x14ac:dyDescent="0.2">
      <c r="N932" s="31"/>
    </row>
    <row r="933" spans="14:14" ht="14.25" customHeight="1" x14ac:dyDescent="0.2">
      <c r="N933" s="31"/>
    </row>
    <row r="934" spans="14:14" ht="14.25" customHeight="1" x14ac:dyDescent="0.2">
      <c r="N934" s="31"/>
    </row>
    <row r="935" spans="14:14" ht="14.25" customHeight="1" x14ac:dyDescent="0.2">
      <c r="N935" s="31"/>
    </row>
    <row r="936" spans="14:14" ht="14.25" customHeight="1" x14ac:dyDescent="0.2">
      <c r="N936" s="31"/>
    </row>
    <row r="937" spans="14:14" ht="14.25" customHeight="1" x14ac:dyDescent="0.2">
      <c r="N937" s="31"/>
    </row>
    <row r="938" spans="14:14" ht="14.25" customHeight="1" x14ac:dyDescent="0.2">
      <c r="N938" s="31"/>
    </row>
    <row r="939" spans="14:14" ht="14.25" customHeight="1" x14ac:dyDescent="0.2">
      <c r="N939" s="31"/>
    </row>
    <row r="940" spans="14:14" ht="14.25" customHeight="1" x14ac:dyDescent="0.2">
      <c r="N940" s="31"/>
    </row>
    <row r="941" spans="14:14" ht="14.25" customHeight="1" x14ac:dyDescent="0.2">
      <c r="N941" s="31"/>
    </row>
    <row r="942" spans="14:14" ht="14.25" customHeight="1" x14ac:dyDescent="0.2">
      <c r="N942" s="31"/>
    </row>
    <row r="943" spans="14:14" ht="14.25" customHeight="1" x14ac:dyDescent="0.2">
      <c r="N943" s="31"/>
    </row>
    <row r="944" spans="14:14" ht="14.25" customHeight="1" x14ac:dyDescent="0.2">
      <c r="N944" s="31"/>
    </row>
    <row r="945" spans="14:14" ht="14.25" customHeight="1" x14ac:dyDescent="0.2">
      <c r="N945" s="31"/>
    </row>
    <row r="946" spans="14:14" ht="14.25" customHeight="1" x14ac:dyDescent="0.2">
      <c r="N946" s="31"/>
    </row>
    <row r="947" spans="14:14" ht="14.25" customHeight="1" x14ac:dyDescent="0.2">
      <c r="N947" s="31"/>
    </row>
    <row r="948" spans="14:14" ht="14.25" customHeight="1" x14ac:dyDescent="0.2">
      <c r="N948" s="31"/>
    </row>
    <row r="949" spans="14:14" ht="14.25" customHeight="1" x14ac:dyDescent="0.2">
      <c r="N949" s="31"/>
    </row>
    <row r="950" spans="14:14" ht="14.25" customHeight="1" x14ac:dyDescent="0.2">
      <c r="N950" s="31"/>
    </row>
    <row r="951" spans="14:14" ht="14.25" customHeight="1" x14ac:dyDescent="0.2">
      <c r="N951" s="31"/>
    </row>
    <row r="952" spans="14:14" ht="14.25" customHeight="1" x14ac:dyDescent="0.2">
      <c r="N952" s="31"/>
    </row>
    <row r="953" spans="14:14" ht="14.25" customHeight="1" x14ac:dyDescent="0.2">
      <c r="N953" s="31"/>
    </row>
    <row r="954" spans="14:14" ht="14.25" customHeight="1" x14ac:dyDescent="0.2">
      <c r="N954" s="31"/>
    </row>
    <row r="955" spans="14:14" ht="14.25" customHeight="1" x14ac:dyDescent="0.2">
      <c r="N955" s="31"/>
    </row>
    <row r="956" spans="14:14" ht="14.25" customHeight="1" x14ac:dyDescent="0.2">
      <c r="N956" s="31"/>
    </row>
    <row r="957" spans="14:14" ht="14.25" customHeight="1" x14ac:dyDescent="0.2">
      <c r="N957" s="31"/>
    </row>
    <row r="958" spans="14:14" ht="14.25" customHeight="1" x14ac:dyDescent="0.2">
      <c r="N958" s="31"/>
    </row>
    <row r="959" spans="14:14" ht="14.25" customHeight="1" x14ac:dyDescent="0.2">
      <c r="N959" s="31"/>
    </row>
    <row r="960" spans="14:14" ht="14.25" customHeight="1" x14ac:dyDescent="0.2">
      <c r="N960" s="31"/>
    </row>
  </sheetData>
  <sheetProtection password="CB9F" sheet="1" objects="1" scenarios="1"/>
  <mergeCells count="6">
    <mergeCell ref="B5:E5"/>
    <mergeCell ref="A1:M1"/>
    <mergeCell ref="H3:K3"/>
    <mergeCell ref="H4:K4"/>
    <mergeCell ref="B3:E3"/>
    <mergeCell ref="B4:E4"/>
  </mergeCells>
  <conditionalFormatting sqref="B25:M27 B19:M21 B23:N23 H3:H4 N3 B13 B15:M17">
    <cfRule type="cellIs" dxfId="82" priority="6" operator="equal">
      <formula>""</formula>
    </cfRule>
  </conditionalFormatting>
  <conditionalFormatting sqref="B25:M27 B19:M21 B23:N23 H3:H4 N3 B13 B15:M17">
    <cfRule type="cellIs" dxfId="81" priority="5" operator="equal">
      <formula>""</formula>
    </cfRule>
  </conditionalFormatting>
  <conditionalFormatting sqref="B25:M27 B19:M21 B23:N23 H3:H4 N3 B13 B15:M17">
    <cfRule type="cellIs" dxfId="80" priority="4" operator="equal">
      <formula>""</formula>
    </cfRule>
  </conditionalFormatting>
  <conditionalFormatting sqref="B23:N23 H3:H4 N3 B13 B15:M17 B19:M21 B25:M27">
    <cfRule type="cellIs" dxfId="79" priority="3" operator="equal">
      <formula>""</formula>
    </cfRule>
  </conditionalFormatting>
  <conditionalFormatting sqref="B3:B4">
    <cfRule type="cellIs" dxfId="78" priority="2" operator="equal">
      <formula>""</formula>
    </cfRule>
  </conditionalFormatting>
  <conditionalFormatting sqref="B5">
    <cfRule type="cellIs" dxfId="77" priority="1" operator="equal">
      <formula>""</formula>
    </cfRule>
  </conditionalFormatting>
  <dataValidations disablePrompts="1" count="2">
    <dataValidation type="whole" operator="greaterThanOrEqual" allowBlank="1" showInputMessage="1" showErrorMessage="1" sqref="B13:N28" xr:uid="{224D1399-7FAA-4F4C-8817-8051BAA6106D}">
      <formula1>0</formula1>
    </dataValidation>
    <dataValidation type="decimal" operator="greaterThanOrEqual" allowBlank="1" showInputMessage="1" showErrorMessage="1" sqref="H5 N3" xr:uid="{7FBA4AD2-CF15-4BE6-BF16-2F7591C544D8}">
      <formula1>0</formula1>
    </dataValidation>
  </dataValidations>
  <pageMargins left="0.45" right="0.45" top="0.5" bottom="0.5" header="0.3" footer="0.3"/>
  <pageSetup scale="73" fitToHeight="0" orientation="landscape" r:id="rId1"/>
  <headerFooter>
    <oddHeader xml:space="preserve">&amp;L </oddHeader>
    <oddFooter>&amp;LForm 606 (Effective July 2013) &amp;CPage &amp;P of &amp;N</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42E8238-5F6E-4734-9ABC-F79A9847FBA5}">
  <sheetPr codeName="Sheet10">
    <pageSetUpPr fitToPage="1"/>
  </sheetPr>
  <dimension ref="A1:N960"/>
  <sheetViews>
    <sheetView view="pageLayout" zoomScale="80" zoomScaleNormal="100" zoomScalePageLayoutView="80" workbookViewId="0">
      <selection activeCell="A6" sqref="A6"/>
    </sheetView>
  </sheetViews>
  <sheetFormatPr defaultRowHeight="14.25" customHeight="1" x14ac:dyDescent="0.2"/>
  <cols>
    <col min="1" max="1" width="26.28515625" style="31" bestFit="1" customWidth="1"/>
    <col min="2" max="13" width="11.42578125" style="31" bestFit="1" customWidth="1"/>
    <col min="14" max="14" width="12.42578125" style="32" bestFit="1" customWidth="1"/>
    <col min="15" max="15" width="9.42578125" style="31" bestFit="1" customWidth="1"/>
    <col min="16" max="17" width="9.140625" style="31"/>
    <col min="18" max="18" width="11" style="31" bestFit="1" customWidth="1"/>
    <col min="19" max="16384" width="9.140625" style="31"/>
  </cols>
  <sheetData>
    <row r="1" spans="1:14" customFormat="1" ht="18" x14ac:dyDescent="0.25">
      <c r="A1" s="151" t="s">
        <v>144</v>
      </c>
      <c r="B1" s="151"/>
      <c r="C1" s="151"/>
      <c r="D1" s="151"/>
      <c r="E1" s="151"/>
      <c r="F1" s="151"/>
      <c r="G1" s="151"/>
      <c r="H1" s="151"/>
      <c r="I1" s="151"/>
      <c r="J1" s="151"/>
      <c r="K1" s="151"/>
      <c r="L1" s="151"/>
      <c r="M1" s="151"/>
    </row>
    <row r="2" spans="1:14" customFormat="1" ht="18" x14ac:dyDescent="0.25">
      <c r="A2" s="41"/>
      <c r="B2" s="41"/>
      <c r="C2" s="41"/>
      <c r="D2" s="41"/>
      <c r="E2" s="41"/>
      <c r="F2" s="41"/>
      <c r="G2" s="41"/>
      <c r="H2" s="41"/>
      <c r="I2" s="41"/>
      <c r="J2" s="41"/>
      <c r="K2" s="41"/>
      <c r="L2" s="41"/>
      <c r="M2" s="41"/>
    </row>
    <row r="3" spans="1:14" ht="13.5" thickBot="1" x14ac:dyDescent="0.25">
      <c r="A3" s="42" t="s">
        <v>133</v>
      </c>
      <c r="B3" s="150"/>
      <c r="C3" s="150"/>
      <c r="D3" s="150"/>
      <c r="E3" s="150"/>
      <c r="F3" s="35"/>
      <c r="G3" s="91" t="s">
        <v>148</v>
      </c>
      <c r="H3" s="150"/>
      <c r="I3" s="150"/>
      <c r="J3" s="150"/>
      <c r="K3" s="150"/>
      <c r="L3" s="35"/>
      <c r="M3" s="91" t="s">
        <v>100</v>
      </c>
      <c r="N3" s="90">
        <v>0</v>
      </c>
    </row>
    <row r="4" spans="1:14" ht="14.25" customHeight="1" thickBot="1" x14ac:dyDescent="0.25">
      <c r="A4" s="42" t="s">
        <v>90</v>
      </c>
      <c r="B4" s="152"/>
      <c r="C4" s="152"/>
      <c r="D4" s="152"/>
      <c r="E4" s="152"/>
      <c r="F4" s="35"/>
      <c r="G4" s="91" t="s">
        <v>128</v>
      </c>
      <c r="H4" s="152"/>
      <c r="I4" s="152"/>
      <c r="J4" s="152"/>
      <c r="K4" s="152"/>
      <c r="L4" s="35"/>
      <c r="M4" s="35"/>
      <c r="N4" s="35"/>
    </row>
    <row r="5" spans="1:14" ht="14.25" customHeight="1" thickBot="1" x14ac:dyDescent="0.25">
      <c r="A5" s="42" t="s">
        <v>99</v>
      </c>
      <c r="B5" s="150"/>
      <c r="C5" s="150"/>
      <c r="D5" s="150"/>
      <c r="E5" s="150"/>
      <c r="F5" s="35"/>
      <c r="G5" s="91" t="s">
        <v>129</v>
      </c>
      <c r="H5" s="144"/>
      <c r="I5" s="40" t="s">
        <v>130</v>
      </c>
      <c r="J5" s="144"/>
      <c r="K5" s="35"/>
      <c r="L5" s="35"/>
      <c r="M5" s="35"/>
      <c r="N5" s="35"/>
    </row>
    <row r="7" spans="1:14" ht="25.5" x14ac:dyDescent="0.2">
      <c r="B7" s="17" t="s">
        <v>101</v>
      </c>
      <c r="C7" s="17" t="s">
        <v>102</v>
      </c>
      <c r="D7" s="17" t="s">
        <v>103</v>
      </c>
      <c r="E7" s="17" t="s">
        <v>104</v>
      </c>
      <c r="F7" s="17" t="s">
        <v>105</v>
      </c>
      <c r="G7" s="17" t="s">
        <v>106</v>
      </c>
      <c r="H7" s="17" t="s">
        <v>107</v>
      </c>
      <c r="I7" s="17" t="s">
        <v>108</v>
      </c>
      <c r="J7" s="17" t="s">
        <v>109</v>
      </c>
      <c r="K7" s="17" t="s">
        <v>110</v>
      </c>
      <c r="L7" s="17" t="s">
        <v>111</v>
      </c>
      <c r="M7" s="17" t="s">
        <v>112</v>
      </c>
      <c r="N7" s="18" t="s">
        <v>17</v>
      </c>
    </row>
    <row r="8" spans="1:14" ht="14.25" customHeight="1" x14ac:dyDescent="0.2">
      <c r="A8" s="16" t="s">
        <v>113</v>
      </c>
      <c r="B8" s="19">
        <f t="shared" ref="B8:M8" si="0">+$N$3*(B23-B20-B16-B26)</f>
        <v>0</v>
      </c>
      <c r="C8" s="19">
        <f t="shared" si="0"/>
        <v>0</v>
      </c>
      <c r="D8" s="19">
        <f t="shared" si="0"/>
        <v>0</v>
      </c>
      <c r="E8" s="19">
        <f t="shared" si="0"/>
        <v>0</v>
      </c>
      <c r="F8" s="19">
        <f t="shared" si="0"/>
        <v>0</v>
      </c>
      <c r="G8" s="19">
        <f t="shared" si="0"/>
        <v>0</v>
      </c>
      <c r="H8" s="19">
        <f t="shared" si="0"/>
        <v>0</v>
      </c>
      <c r="I8" s="19">
        <f t="shared" si="0"/>
        <v>0</v>
      </c>
      <c r="J8" s="19">
        <f t="shared" si="0"/>
        <v>0</v>
      </c>
      <c r="K8" s="19">
        <f t="shared" si="0"/>
        <v>0</v>
      </c>
      <c r="L8" s="19">
        <f t="shared" si="0"/>
        <v>0</v>
      </c>
      <c r="M8" s="19">
        <f t="shared" si="0"/>
        <v>0</v>
      </c>
      <c r="N8" s="20">
        <f>SUM(B8:M8)</f>
        <v>0</v>
      </c>
    </row>
    <row r="11" spans="1:14" s="32" customFormat="1" ht="25.5" x14ac:dyDescent="0.2">
      <c r="A11" s="18"/>
      <c r="B11" s="21" t="s">
        <v>101</v>
      </c>
      <c r="C11" s="22" t="s">
        <v>102</v>
      </c>
      <c r="D11" s="22" t="s">
        <v>103</v>
      </c>
      <c r="E11" s="22" t="s">
        <v>104</v>
      </c>
      <c r="F11" s="22" t="s">
        <v>105</v>
      </c>
      <c r="G11" s="22" t="s">
        <v>106</v>
      </c>
      <c r="H11" s="22" t="s">
        <v>107</v>
      </c>
      <c r="I11" s="22" t="s">
        <v>108</v>
      </c>
      <c r="J11" s="22" t="s">
        <v>109</v>
      </c>
      <c r="K11" s="22" t="s">
        <v>110</v>
      </c>
      <c r="L11" s="22" t="s">
        <v>111</v>
      </c>
      <c r="M11" s="22" t="s">
        <v>112</v>
      </c>
      <c r="N11" s="23" t="s">
        <v>17</v>
      </c>
    </row>
    <row r="12" spans="1:14" s="32" customFormat="1" ht="14.25" customHeight="1" x14ac:dyDescent="0.2">
      <c r="A12" s="24"/>
      <c r="B12" s="24">
        <v>1</v>
      </c>
      <c r="C12" s="24">
        <v>2</v>
      </c>
      <c r="D12" s="24">
        <v>3</v>
      </c>
      <c r="E12" s="24">
        <v>4</v>
      </c>
      <c r="F12" s="24">
        <v>5</v>
      </c>
      <c r="G12" s="24">
        <v>6</v>
      </c>
      <c r="H12" s="24">
        <v>7</v>
      </c>
      <c r="I12" s="24">
        <v>8</v>
      </c>
      <c r="J12" s="24">
        <v>9</v>
      </c>
      <c r="K12" s="24">
        <v>10</v>
      </c>
      <c r="L12" s="24">
        <v>11</v>
      </c>
      <c r="M12" s="24">
        <v>12</v>
      </c>
      <c r="N12" s="24">
        <v>13</v>
      </c>
    </row>
    <row r="13" spans="1:14" ht="14.25" customHeight="1" x14ac:dyDescent="0.2">
      <c r="A13" s="25" t="s">
        <v>114</v>
      </c>
      <c r="B13" s="142"/>
      <c r="C13" s="34">
        <f t="shared" ref="C13:M13" si="1">B29</f>
        <v>0</v>
      </c>
      <c r="D13" s="34">
        <f t="shared" si="1"/>
        <v>0</v>
      </c>
      <c r="E13" s="34">
        <f t="shared" si="1"/>
        <v>0</v>
      </c>
      <c r="F13" s="34">
        <f t="shared" si="1"/>
        <v>0</v>
      </c>
      <c r="G13" s="34">
        <f t="shared" si="1"/>
        <v>0</v>
      </c>
      <c r="H13" s="34">
        <f t="shared" si="1"/>
        <v>0</v>
      </c>
      <c r="I13" s="34">
        <f t="shared" si="1"/>
        <v>0</v>
      </c>
      <c r="J13" s="34">
        <f t="shared" si="1"/>
        <v>0</v>
      </c>
      <c r="K13" s="34">
        <f t="shared" si="1"/>
        <v>0</v>
      </c>
      <c r="L13" s="34">
        <f t="shared" si="1"/>
        <v>0</v>
      </c>
      <c r="M13" s="34">
        <f t="shared" si="1"/>
        <v>0</v>
      </c>
      <c r="N13" s="34">
        <f>B13</f>
        <v>0</v>
      </c>
    </row>
    <row r="14" spans="1:14" s="32" customFormat="1" ht="14.25" customHeight="1" x14ac:dyDescent="0.2">
      <c r="A14" s="33"/>
      <c r="B14" s="34"/>
      <c r="C14" s="34"/>
      <c r="D14" s="34"/>
      <c r="E14" s="34"/>
      <c r="F14" s="34"/>
      <c r="G14" s="34"/>
      <c r="H14" s="34"/>
      <c r="I14" s="34"/>
      <c r="J14" s="34"/>
      <c r="K14" s="34"/>
      <c r="L14" s="34"/>
      <c r="M14" s="34"/>
      <c r="N14" s="34"/>
    </row>
    <row r="15" spans="1:14" ht="14.25" customHeight="1" x14ac:dyDescent="0.2">
      <c r="A15" s="26" t="s">
        <v>115</v>
      </c>
      <c r="B15" s="142"/>
      <c r="C15" s="142"/>
      <c r="D15" s="142"/>
      <c r="E15" s="142"/>
      <c r="F15" s="142"/>
      <c r="G15" s="142"/>
      <c r="H15" s="142"/>
      <c r="I15" s="142"/>
      <c r="J15" s="142"/>
      <c r="K15" s="142"/>
      <c r="L15" s="142"/>
      <c r="M15" s="142"/>
      <c r="N15" s="34">
        <f>SUM(B15:M15)</f>
        <v>0</v>
      </c>
    </row>
    <row r="16" spans="1:14" ht="14.25" customHeight="1" x14ac:dyDescent="0.2">
      <c r="A16" s="27" t="s">
        <v>116</v>
      </c>
      <c r="B16" s="142"/>
      <c r="C16" s="142"/>
      <c r="D16" s="142"/>
      <c r="E16" s="142"/>
      <c r="F16" s="142"/>
      <c r="G16" s="142"/>
      <c r="H16" s="142"/>
      <c r="I16" s="142"/>
      <c r="J16" s="142"/>
      <c r="K16" s="142"/>
      <c r="L16" s="142"/>
      <c r="M16" s="142"/>
      <c r="N16" s="34">
        <f>SUM(B16:M16)</f>
        <v>0</v>
      </c>
    </row>
    <row r="17" spans="1:14" s="32" customFormat="1" ht="14.25" customHeight="1" x14ac:dyDescent="0.2">
      <c r="A17" s="25" t="s">
        <v>117</v>
      </c>
      <c r="B17" s="28">
        <f t="shared" ref="B17:N17" si="2">SUM(B15:B16)</f>
        <v>0</v>
      </c>
      <c r="C17" s="28">
        <f t="shared" si="2"/>
        <v>0</v>
      </c>
      <c r="D17" s="28">
        <f t="shared" si="2"/>
        <v>0</v>
      </c>
      <c r="E17" s="28">
        <f t="shared" si="2"/>
        <v>0</v>
      </c>
      <c r="F17" s="28">
        <f t="shared" si="2"/>
        <v>0</v>
      </c>
      <c r="G17" s="28">
        <f t="shared" si="2"/>
        <v>0</v>
      </c>
      <c r="H17" s="28">
        <f t="shared" si="2"/>
        <v>0</v>
      </c>
      <c r="I17" s="28">
        <f t="shared" si="2"/>
        <v>0</v>
      </c>
      <c r="J17" s="28">
        <f t="shared" si="2"/>
        <v>0</v>
      </c>
      <c r="K17" s="28">
        <f t="shared" si="2"/>
        <v>0</v>
      </c>
      <c r="L17" s="28">
        <f t="shared" si="2"/>
        <v>0</v>
      </c>
      <c r="M17" s="28">
        <f t="shared" si="2"/>
        <v>0</v>
      </c>
      <c r="N17" s="29">
        <f t="shared" si="2"/>
        <v>0</v>
      </c>
    </row>
    <row r="18" spans="1:14" s="32" customFormat="1" ht="14.25" customHeight="1" x14ac:dyDescent="0.2">
      <c r="A18" s="33"/>
      <c r="B18" s="34"/>
      <c r="C18" s="34"/>
      <c r="D18" s="34"/>
      <c r="E18" s="34"/>
      <c r="F18" s="34"/>
      <c r="G18" s="34"/>
      <c r="H18" s="34"/>
      <c r="I18" s="34"/>
      <c r="J18" s="34"/>
      <c r="K18" s="34"/>
      <c r="L18" s="34"/>
      <c r="M18" s="34"/>
      <c r="N18" s="34"/>
    </row>
    <row r="19" spans="1:14" ht="14.25" customHeight="1" x14ac:dyDescent="0.2">
      <c r="A19" s="26" t="s">
        <v>118</v>
      </c>
      <c r="B19" s="142"/>
      <c r="C19" s="142"/>
      <c r="D19" s="142"/>
      <c r="E19" s="142"/>
      <c r="F19" s="142"/>
      <c r="G19" s="142"/>
      <c r="H19" s="142"/>
      <c r="I19" s="142"/>
      <c r="J19" s="142"/>
      <c r="K19" s="142"/>
      <c r="L19" s="142"/>
      <c r="M19" s="142"/>
      <c r="N19" s="34">
        <f>SUM(B19:M19)</f>
        <v>0</v>
      </c>
    </row>
    <row r="20" spans="1:14" ht="14.25" customHeight="1" x14ac:dyDescent="0.2">
      <c r="A20" s="27" t="s">
        <v>119</v>
      </c>
      <c r="B20" s="142"/>
      <c r="C20" s="142"/>
      <c r="D20" s="142"/>
      <c r="E20" s="142"/>
      <c r="F20" s="142"/>
      <c r="G20" s="142"/>
      <c r="H20" s="142"/>
      <c r="I20" s="142"/>
      <c r="J20" s="142"/>
      <c r="K20" s="142"/>
      <c r="L20" s="142"/>
      <c r="M20" s="142"/>
      <c r="N20" s="34">
        <f>SUM(B20:M20)</f>
        <v>0</v>
      </c>
    </row>
    <row r="21" spans="1:14" s="32" customFormat="1" ht="14.25" customHeight="1" x14ac:dyDescent="0.2">
      <c r="A21" s="25" t="s">
        <v>120</v>
      </c>
      <c r="B21" s="28">
        <f>SUM(B19:B20)</f>
        <v>0</v>
      </c>
      <c r="C21" s="28">
        <f t="shared" ref="C21:N21" si="3">SUM(C19:C20)</f>
        <v>0</v>
      </c>
      <c r="D21" s="28">
        <f t="shared" si="3"/>
        <v>0</v>
      </c>
      <c r="E21" s="28">
        <f t="shared" si="3"/>
        <v>0</v>
      </c>
      <c r="F21" s="28">
        <f>SUM(F19:F20)</f>
        <v>0</v>
      </c>
      <c r="G21" s="28">
        <f t="shared" si="3"/>
        <v>0</v>
      </c>
      <c r="H21" s="28">
        <f t="shared" si="3"/>
        <v>0</v>
      </c>
      <c r="I21" s="28">
        <f t="shared" si="3"/>
        <v>0</v>
      </c>
      <c r="J21" s="28">
        <f t="shared" si="3"/>
        <v>0</v>
      </c>
      <c r="K21" s="28">
        <f t="shared" si="3"/>
        <v>0</v>
      </c>
      <c r="L21" s="28">
        <f t="shared" si="3"/>
        <v>0</v>
      </c>
      <c r="M21" s="28">
        <f t="shared" si="3"/>
        <v>0</v>
      </c>
      <c r="N21" s="29">
        <f t="shared" si="3"/>
        <v>0</v>
      </c>
    </row>
    <row r="22" spans="1:14" s="32" customFormat="1" ht="14.25" customHeight="1" x14ac:dyDescent="0.2">
      <c r="A22" s="33"/>
      <c r="B22" s="34"/>
      <c r="C22" s="34"/>
      <c r="D22" s="34"/>
      <c r="E22" s="34"/>
      <c r="F22" s="34"/>
      <c r="G22" s="34"/>
      <c r="H22" s="34"/>
      <c r="I22" s="34"/>
      <c r="J22" s="34"/>
      <c r="K22" s="34"/>
      <c r="L22" s="34"/>
      <c r="M22" s="34"/>
      <c r="N22" s="34"/>
    </row>
    <row r="23" spans="1:14" s="32" customFormat="1" ht="14.25" customHeight="1" x14ac:dyDescent="0.2">
      <c r="A23" s="25" t="s">
        <v>121</v>
      </c>
      <c r="B23" s="28">
        <f t="shared" ref="B23:N23" si="4">SUM(B13,B17,B21)</f>
        <v>0</v>
      </c>
      <c r="C23" s="28">
        <f t="shared" si="4"/>
        <v>0</v>
      </c>
      <c r="D23" s="28">
        <f t="shared" si="4"/>
        <v>0</v>
      </c>
      <c r="E23" s="28">
        <f t="shared" si="4"/>
        <v>0</v>
      </c>
      <c r="F23" s="28">
        <f t="shared" si="4"/>
        <v>0</v>
      </c>
      <c r="G23" s="28">
        <f t="shared" si="4"/>
        <v>0</v>
      </c>
      <c r="H23" s="28">
        <f t="shared" si="4"/>
        <v>0</v>
      </c>
      <c r="I23" s="28">
        <f t="shared" si="4"/>
        <v>0</v>
      </c>
      <c r="J23" s="28">
        <f t="shared" si="4"/>
        <v>0</v>
      </c>
      <c r="K23" s="28">
        <f t="shared" si="4"/>
        <v>0</v>
      </c>
      <c r="L23" s="28">
        <f t="shared" si="4"/>
        <v>0</v>
      </c>
      <c r="M23" s="28">
        <f t="shared" si="4"/>
        <v>0</v>
      </c>
      <c r="N23" s="29">
        <f t="shared" si="4"/>
        <v>0</v>
      </c>
    </row>
    <row r="24" spans="1:14" s="32" customFormat="1" ht="14.25" customHeight="1" x14ac:dyDescent="0.2">
      <c r="A24" s="33"/>
      <c r="B24" s="34"/>
      <c r="C24" s="34"/>
      <c r="D24" s="34"/>
      <c r="E24" s="34"/>
      <c r="F24" s="34"/>
      <c r="G24" s="34"/>
      <c r="H24" s="34"/>
      <c r="I24" s="34"/>
      <c r="J24" s="34"/>
      <c r="K24" s="34"/>
      <c r="L24" s="34"/>
      <c r="M24" s="34"/>
      <c r="N24" s="34"/>
    </row>
    <row r="25" spans="1:14" ht="14.25" customHeight="1" x14ac:dyDescent="0.2">
      <c r="A25" s="26" t="s">
        <v>122</v>
      </c>
      <c r="B25" s="142"/>
      <c r="C25" s="142"/>
      <c r="D25" s="142"/>
      <c r="E25" s="142"/>
      <c r="F25" s="142"/>
      <c r="G25" s="142"/>
      <c r="H25" s="142"/>
      <c r="I25" s="142"/>
      <c r="J25" s="142"/>
      <c r="K25" s="142"/>
      <c r="L25" s="142"/>
      <c r="M25" s="142"/>
      <c r="N25" s="34">
        <f>SUM(B25:M25)</f>
        <v>0</v>
      </c>
    </row>
    <row r="26" spans="1:14" ht="14.25" customHeight="1" x14ac:dyDescent="0.2">
      <c r="A26" s="27" t="s">
        <v>145</v>
      </c>
      <c r="B26" s="142"/>
      <c r="C26" s="142"/>
      <c r="D26" s="142"/>
      <c r="E26" s="142"/>
      <c r="F26" s="142"/>
      <c r="G26" s="142"/>
      <c r="H26" s="142"/>
      <c r="I26" s="142"/>
      <c r="J26" s="142"/>
      <c r="K26" s="142"/>
      <c r="L26" s="142"/>
      <c r="M26" s="142"/>
      <c r="N26" s="34">
        <f>SUM(B26:M26)</f>
        <v>0</v>
      </c>
    </row>
    <row r="27" spans="1:14" ht="14.25" customHeight="1" x14ac:dyDescent="0.2">
      <c r="A27" s="27" t="s">
        <v>123</v>
      </c>
      <c r="B27" s="142"/>
      <c r="C27" s="142"/>
      <c r="D27" s="142"/>
      <c r="E27" s="142"/>
      <c r="F27" s="142"/>
      <c r="G27" s="142"/>
      <c r="H27" s="142"/>
      <c r="I27" s="142"/>
      <c r="J27" s="142"/>
      <c r="K27" s="142"/>
      <c r="L27" s="142"/>
      <c r="M27" s="142"/>
      <c r="N27" s="34">
        <f>SUM(B27:M27)</f>
        <v>0</v>
      </c>
    </row>
    <row r="28" spans="1:14" s="32" customFormat="1" ht="14.25" customHeight="1" x14ac:dyDescent="0.2">
      <c r="A28" s="33"/>
      <c r="B28" s="34"/>
      <c r="C28" s="34"/>
      <c r="D28" s="34"/>
      <c r="E28" s="34"/>
      <c r="F28" s="34"/>
      <c r="G28" s="34"/>
      <c r="H28" s="34"/>
      <c r="I28" s="34"/>
      <c r="J28" s="34"/>
      <c r="K28" s="34"/>
      <c r="L28" s="34"/>
      <c r="M28" s="34"/>
      <c r="N28" s="34"/>
    </row>
    <row r="29" spans="1:14" s="32" customFormat="1" ht="14.25" customHeight="1" x14ac:dyDescent="0.2">
      <c r="A29" s="25" t="s">
        <v>124</v>
      </c>
      <c r="B29" s="28">
        <f t="shared" ref="B29:N29" si="5">(B23-SUM(B25:B27))</f>
        <v>0</v>
      </c>
      <c r="C29" s="28">
        <f t="shared" si="5"/>
        <v>0</v>
      </c>
      <c r="D29" s="28">
        <f t="shared" si="5"/>
        <v>0</v>
      </c>
      <c r="E29" s="28">
        <f t="shared" si="5"/>
        <v>0</v>
      </c>
      <c r="F29" s="28">
        <f t="shared" si="5"/>
        <v>0</v>
      </c>
      <c r="G29" s="28">
        <f t="shared" si="5"/>
        <v>0</v>
      </c>
      <c r="H29" s="28">
        <f t="shared" si="5"/>
        <v>0</v>
      </c>
      <c r="I29" s="28">
        <f t="shared" si="5"/>
        <v>0</v>
      </c>
      <c r="J29" s="28">
        <f t="shared" si="5"/>
        <v>0</v>
      </c>
      <c r="K29" s="28">
        <f t="shared" si="5"/>
        <v>0</v>
      </c>
      <c r="L29" s="28">
        <f t="shared" si="5"/>
        <v>0</v>
      </c>
      <c r="M29" s="28">
        <f t="shared" si="5"/>
        <v>0</v>
      </c>
      <c r="N29" s="29">
        <f t="shared" si="5"/>
        <v>0</v>
      </c>
    </row>
    <row r="30" spans="1:14" s="32" customFormat="1" ht="14.25" customHeight="1" x14ac:dyDescent="0.2">
      <c r="A30" s="33"/>
      <c r="B30" s="33"/>
      <c r="C30" s="33"/>
      <c r="D30" s="33"/>
      <c r="E30" s="33"/>
      <c r="F30" s="33"/>
      <c r="G30" s="33"/>
      <c r="H30" s="33"/>
      <c r="I30" s="33"/>
      <c r="J30" s="33"/>
      <c r="K30" s="33"/>
      <c r="L30" s="33"/>
      <c r="M30" s="33"/>
      <c r="N30" s="33"/>
    </row>
    <row r="31" spans="1:14" s="32" customFormat="1" ht="14.25" customHeight="1" x14ac:dyDescent="0.2">
      <c r="A31" s="26" t="s">
        <v>125</v>
      </c>
      <c r="B31" s="36">
        <f>IFERROR((B25-B21)/(B13+B17-B26),0)</f>
        <v>0</v>
      </c>
      <c r="C31" s="36">
        <f t="shared" ref="C31:M31" si="6">IFERROR((C25-C21)/(C13+C17-C26),0)</f>
        <v>0</v>
      </c>
      <c r="D31" s="36">
        <f t="shared" si="6"/>
        <v>0</v>
      </c>
      <c r="E31" s="36">
        <f t="shared" si="6"/>
        <v>0</v>
      </c>
      <c r="F31" s="36">
        <f t="shared" si="6"/>
        <v>0</v>
      </c>
      <c r="G31" s="36">
        <f t="shared" si="6"/>
        <v>0</v>
      </c>
      <c r="H31" s="36">
        <f t="shared" si="6"/>
        <v>0</v>
      </c>
      <c r="I31" s="36">
        <f t="shared" si="6"/>
        <v>0</v>
      </c>
      <c r="J31" s="36">
        <f t="shared" si="6"/>
        <v>0</v>
      </c>
      <c r="K31" s="36">
        <f t="shared" si="6"/>
        <v>0</v>
      </c>
      <c r="L31" s="36">
        <f t="shared" si="6"/>
        <v>0</v>
      </c>
      <c r="M31" s="36">
        <f t="shared" si="6"/>
        <v>0</v>
      </c>
      <c r="N31" s="36">
        <f>AVERAGE(B31:M31)</f>
        <v>0</v>
      </c>
    </row>
    <row r="32" spans="1:14" s="32" customFormat="1" ht="14.25" customHeight="1" x14ac:dyDescent="0.2">
      <c r="A32" s="30" t="s">
        <v>126</v>
      </c>
      <c r="B32" s="37">
        <f>IFERROR((SUM($B$25:B$25)-SUM($B$21:B$21))/($B$13+SUM($B$17:B$17)-SUM($B$26:B$26)),0)</f>
        <v>0</v>
      </c>
      <c r="C32" s="37">
        <f>IFERROR((SUM($B$25:C$25)-SUM($B$21:C$21))/($B$13+SUM($B$17:C$17)-SUM($B$26:C$26)),0)</f>
        <v>0</v>
      </c>
      <c r="D32" s="37">
        <f>IFERROR((SUM($B$25:D$25)-SUM($B$21:D$21))/($B$13+SUM($B$17:D$17)-SUM($B$26:D$26)),0)</f>
        <v>0</v>
      </c>
      <c r="E32" s="37">
        <f>IFERROR((SUM($B$25:E$25)-SUM($B$21:E$21))/($B$13+SUM($B$17:E$17)-SUM($B$26:E$26)),0)</f>
        <v>0</v>
      </c>
      <c r="F32" s="37">
        <f>IFERROR((SUM($B$25:F$25)-SUM($B$21:F$21))/($B$13+SUM($B$17:F$17)-SUM($B$26:F$26)),0)</f>
        <v>0</v>
      </c>
      <c r="G32" s="37">
        <f>IFERROR((SUM($B$25:G$25)-SUM($B$21:G$21))/($B$13+SUM($B$17:G$17)-SUM($B$26:G$26)),0)</f>
        <v>0</v>
      </c>
      <c r="H32" s="37">
        <f>IFERROR((SUM($B$25:H$25)-SUM($B$21:H$21))/($B$13+SUM($B$17:H$17)-SUM($B$26:H$26)),0)</f>
        <v>0</v>
      </c>
      <c r="I32" s="37">
        <f>IFERROR((SUM($B$25:I$25)-SUM($B$21:I$21))/($B$13+SUM($B$17:I$17)-SUM($B$26:I$26)),0)</f>
        <v>0</v>
      </c>
      <c r="J32" s="37">
        <f>IFERROR((SUM($B$25:J$25)-SUM($B$21:J$21))/($B$13+SUM($B$17:J$17)-SUM($B$26:J$26)),0)</f>
        <v>0</v>
      </c>
      <c r="K32" s="37">
        <f>IFERROR((SUM($B$25:K$25)-SUM($B$21:K$21))/($B$13+SUM($B$17:K$17)-SUM($B$26:K$26)),0)</f>
        <v>0</v>
      </c>
      <c r="L32" s="37">
        <f>IFERROR((SUM($B$25:L$25)-SUM($B$21:L$21))/($B$13+SUM($B$17:L$17)-SUM($B$26:L$26)),0)</f>
        <v>0</v>
      </c>
      <c r="M32" s="37">
        <f>IFERROR((SUM($B$25:M$25)-SUM($B$21:M$21))/($B$13+SUM($B$17:M$17)-SUM($B$26:M$26)),0)</f>
        <v>0</v>
      </c>
      <c r="N32" s="37">
        <f>M32</f>
        <v>0</v>
      </c>
    </row>
    <row r="33" spans="1:14" s="32" customFormat="1" ht="14.25" customHeight="1" x14ac:dyDescent="0.2">
      <c r="A33" s="33"/>
      <c r="B33" s="33"/>
      <c r="C33" s="33"/>
      <c r="D33" s="33"/>
      <c r="E33" s="33"/>
      <c r="F33" s="33"/>
      <c r="G33" s="33"/>
      <c r="H33" s="33"/>
      <c r="I33" s="33"/>
      <c r="J33" s="33"/>
      <c r="K33" s="33"/>
      <c r="L33" s="33"/>
      <c r="M33" s="33"/>
      <c r="N33" s="33"/>
    </row>
    <row r="34" spans="1:14" s="32" customFormat="1" ht="14.25" customHeight="1" x14ac:dyDescent="0.2">
      <c r="A34" s="25" t="s">
        <v>127</v>
      </c>
      <c r="B34" s="38">
        <f>IF($B$13=0,0,(B29/$B$13)-1)</f>
        <v>0</v>
      </c>
      <c r="C34" s="38">
        <f t="shared" ref="C34:N34" si="7">IF($B$13=0,0,(C29/$B$13)-1)</f>
        <v>0</v>
      </c>
      <c r="D34" s="38">
        <f t="shared" si="7"/>
        <v>0</v>
      </c>
      <c r="E34" s="38">
        <f t="shared" si="7"/>
        <v>0</v>
      </c>
      <c r="F34" s="38">
        <f t="shared" si="7"/>
        <v>0</v>
      </c>
      <c r="G34" s="38">
        <f t="shared" si="7"/>
        <v>0</v>
      </c>
      <c r="H34" s="38">
        <f t="shared" si="7"/>
        <v>0</v>
      </c>
      <c r="I34" s="38">
        <f t="shared" si="7"/>
        <v>0</v>
      </c>
      <c r="J34" s="38">
        <f t="shared" si="7"/>
        <v>0</v>
      </c>
      <c r="K34" s="38">
        <f t="shared" si="7"/>
        <v>0</v>
      </c>
      <c r="L34" s="38">
        <f t="shared" si="7"/>
        <v>0</v>
      </c>
      <c r="M34" s="38">
        <f t="shared" si="7"/>
        <v>0</v>
      </c>
      <c r="N34" s="38">
        <f t="shared" si="7"/>
        <v>0</v>
      </c>
    </row>
    <row r="35" spans="1:14" s="32" customFormat="1" ht="14.25" customHeight="1" x14ac:dyDescent="0.2">
      <c r="A35" s="33"/>
      <c r="B35" s="33"/>
      <c r="C35" s="33"/>
      <c r="D35" s="33"/>
      <c r="E35" s="33"/>
      <c r="F35" s="33"/>
      <c r="G35" s="33"/>
      <c r="H35" s="33"/>
      <c r="I35" s="33"/>
      <c r="J35" s="33"/>
      <c r="K35" s="33"/>
      <c r="L35" s="33"/>
      <c r="M35" s="33"/>
      <c r="N35" s="33"/>
    </row>
    <row r="38" spans="1:14" ht="14.25" customHeight="1" x14ac:dyDescent="0.2">
      <c r="N38" s="31"/>
    </row>
    <row r="39" spans="1:14" ht="14.25" customHeight="1" x14ac:dyDescent="0.2">
      <c r="N39" s="31"/>
    </row>
    <row r="40" spans="1:14" ht="14.25" customHeight="1" x14ac:dyDescent="0.2">
      <c r="N40" s="31"/>
    </row>
    <row r="41" spans="1:14" ht="14.25" customHeight="1" x14ac:dyDescent="0.2">
      <c r="N41" s="31"/>
    </row>
    <row r="42" spans="1:14" ht="14.25" customHeight="1" x14ac:dyDescent="0.2">
      <c r="N42" s="31"/>
    </row>
    <row r="43" spans="1:14" ht="14.25" customHeight="1" x14ac:dyDescent="0.2">
      <c r="N43" s="31"/>
    </row>
    <row r="44" spans="1:14" ht="14.25" customHeight="1" x14ac:dyDescent="0.2">
      <c r="N44" s="31"/>
    </row>
    <row r="45" spans="1:14" ht="14.25" customHeight="1" x14ac:dyDescent="0.2">
      <c r="N45" s="31"/>
    </row>
    <row r="46" spans="1:14" ht="14.25" customHeight="1" x14ac:dyDescent="0.2">
      <c r="N46" s="31"/>
    </row>
    <row r="47" spans="1:14" ht="14.25" customHeight="1" x14ac:dyDescent="0.2">
      <c r="N47" s="31"/>
    </row>
    <row r="48" spans="1:14" ht="14.25" customHeight="1" x14ac:dyDescent="0.2">
      <c r="N48" s="31"/>
    </row>
    <row r="49" spans="14:14" ht="14.25" customHeight="1" x14ac:dyDescent="0.2">
      <c r="N49" s="31"/>
    </row>
    <row r="50" spans="14:14" ht="14.25" customHeight="1" x14ac:dyDescent="0.2">
      <c r="N50" s="31"/>
    </row>
    <row r="51" spans="14:14" ht="14.25" customHeight="1" x14ac:dyDescent="0.2">
      <c r="N51" s="31"/>
    </row>
    <row r="52" spans="14:14" ht="14.25" customHeight="1" x14ac:dyDescent="0.2">
      <c r="N52" s="31"/>
    </row>
    <row r="53" spans="14:14" ht="14.25" customHeight="1" x14ac:dyDescent="0.2">
      <c r="N53" s="31"/>
    </row>
    <row r="54" spans="14:14" ht="14.25" customHeight="1" x14ac:dyDescent="0.2">
      <c r="N54" s="31"/>
    </row>
    <row r="55" spans="14:14" ht="14.25" customHeight="1" x14ac:dyDescent="0.2">
      <c r="N55" s="31"/>
    </row>
    <row r="56" spans="14:14" ht="14.25" customHeight="1" x14ac:dyDescent="0.2">
      <c r="N56" s="31"/>
    </row>
    <row r="57" spans="14:14" ht="14.25" customHeight="1" x14ac:dyDescent="0.2">
      <c r="N57" s="31"/>
    </row>
    <row r="58" spans="14:14" ht="14.25" customHeight="1" x14ac:dyDescent="0.2">
      <c r="N58" s="31"/>
    </row>
    <row r="59" spans="14:14" ht="14.25" customHeight="1" x14ac:dyDescent="0.2">
      <c r="N59" s="31"/>
    </row>
    <row r="60" spans="14:14" ht="14.25" customHeight="1" x14ac:dyDescent="0.2">
      <c r="N60" s="31"/>
    </row>
    <row r="61" spans="14:14" ht="14.25" customHeight="1" x14ac:dyDescent="0.2">
      <c r="N61" s="31"/>
    </row>
    <row r="62" spans="14:14" ht="14.25" customHeight="1" x14ac:dyDescent="0.2">
      <c r="N62" s="31"/>
    </row>
    <row r="63" spans="14:14" ht="14.25" customHeight="1" x14ac:dyDescent="0.2">
      <c r="N63" s="31"/>
    </row>
    <row r="64" spans="14:14" ht="14.25" customHeight="1" x14ac:dyDescent="0.2">
      <c r="N64" s="31"/>
    </row>
    <row r="65" spans="14:14" ht="14.25" customHeight="1" x14ac:dyDescent="0.2">
      <c r="N65" s="31"/>
    </row>
    <row r="66" spans="14:14" ht="14.25" customHeight="1" x14ac:dyDescent="0.2">
      <c r="N66" s="31"/>
    </row>
    <row r="67" spans="14:14" ht="14.25" customHeight="1" x14ac:dyDescent="0.2">
      <c r="N67" s="31"/>
    </row>
    <row r="68" spans="14:14" ht="14.25" customHeight="1" x14ac:dyDescent="0.2">
      <c r="N68" s="31"/>
    </row>
    <row r="69" spans="14:14" ht="14.25" customHeight="1" x14ac:dyDescent="0.2">
      <c r="N69" s="31"/>
    </row>
    <row r="70" spans="14:14" ht="14.25" customHeight="1" x14ac:dyDescent="0.2">
      <c r="N70" s="31"/>
    </row>
    <row r="71" spans="14:14" ht="14.25" customHeight="1" x14ac:dyDescent="0.2">
      <c r="N71" s="31"/>
    </row>
    <row r="72" spans="14:14" ht="14.25" customHeight="1" x14ac:dyDescent="0.2">
      <c r="N72" s="31"/>
    </row>
    <row r="73" spans="14:14" ht="14.25" customHeight="1" x14ac:dyDescent="0.2">
      <c r="N73" s="31"/>
    </row>
    <row r="74" spans="14:14" ht="14.25" customHeight="1" x14ac:dyDescent="0.2">
      <c r="N74" s="31"/>
    </row>
    <row r="75" spans="14:14" ht="14.25" customHeight="1" x14ac:dyDescent="0.2">
      <c r="N75" s="31"/>
    </row>
    <row r="76" spans="14:14" ht="14.25" customHeight="1" x14ac:dyDescent="0.2">
      <c r="N76" s="31"/>
    </row>
    <row r="77" spans="14:14" ht="14.25" customHeight="1" x14ac:dyDescent="0.2">
      <c r="N77" s="31"/>
    </row>
    <row r="78" spans="14:14" ht="14.25" customHeight="1" x14ac:dyDescent="0.2">
      <c r="N78" s="31"/>
    </row>
    <row r="79" spans="14:14" ht="14.25" customHeight="1" x14ac:dyDescent="0.2">
      <c r="N79" s="31"/>
    </row>
    <row r="80" spans="14:14" ht="14.25" customHeight="1" x14ac:dyDescent="0.2">
      <c r="N80" s="31"/>
    </row>
    <row r="81" spans="14:14" ht="14.25" customHeight="1" x14ac:dyDescent="0.2">
      <c r="N81" s="31"/>
    </row>
    <row r="82" spans="14:14" ht="14.25" customHeight="1" x14ac:dyDescent="0.2">
      <c r="N82" s="31"/>
    </row>
    <row r="83" spans="14:14" ht="14.25" customHeight="1" x14ac:dyDescent="0.2">
      <c r="N83" s="31"/>
    </row>
    <row r="84" spans="14:14" ht="14.25" customHeight="1" x14ac:dyDescent="0.2">
      <c r="N84" s="31"/>
    </row>
    <row r="85" spans="14:14" ht="14.25" customHeight="1" x14ac:dyDescent="0.2">
      <c r="N85" s="31"/>
    </row>
    <row r="86" spans="14:14" ht="14.25" customHeight="1" x14ac:dyDescent="0.2">
      <c r="N86" s="31"/>
    </row>
    <row r="87" spans="14:14" ht="14.25" customHeight="1" x14ac:dyDescent="0.2">
      <c r="N87" s="31"/>
    </row>
    <row r="88" spans="14:14" ht="14.25" customHeight="1" x14ac:dyDescent="0.2">
      <c r="N88" s="31"/>
    </row>
    <row r="89" spans="14:14" ht="14.25" customHeight="1" x14ac:dyDescent="0.2">
      <c r="N89" s="31"/>
    </row>
    <row r="90" spans="14:14" ht="14.25" customHeight="1" x14ac:dyDescent="0.2">
      <c r="N90" s="31"/>
    </row>
    <row r="91" spans="14:14" ht="14.25" customHeight="1" x14ac:dyDescent="0.2">
      <c r="N91" s="31"/>
    </row>
    <row r="92" spans="14:14" ht="14.25" customHeight="1" x14ac:dyDescent="0.2">
      <c r="N92" s="31"/>
    </row>
    <row r="93" spans="14:14" ht="14.25" customHeight="1" x14ac:dyDescent="0.2">
      <c r="N93" s="31"/>
    </row>
    <row r="94" spans="14:14" ht="14.25" customHeight="1" x14ac:dyDescent="0.2">
      <c r="N94" s="31"/>
    </row>
    <row r="95" spans="14:14" ht="14.25" customHeight="1" x14ac:dyDescent="0.2">
      <c r="N95" s="31"/>
    </row>
    <row r="96" spans="14:14" ht="14.25" customHeight="1" x14ac:dyDescent="0.2">
      <c r="N96" s="31"/>
    </row>
    <row r="97" spans="14:14" ht="14.25" customHeight="1" x14ac:dyDescent="0.2">
      <c r="N97" s="31"/>
    </row>
    <row r="98" spans="14:14" ht="14.25" customHeight="1" x14ac:dyDescent="0.2">
      <c r="N98" s="31"/>
    </row>
    <row r="99" spans="14:14" ht="14.25" customHeight="1" x14ac:dyDescent="0.2">
      <c r="N99" s="31"/>
    </row>
    <row r="100" spans="14:14" ht="14.25" customHeight="1" x14ac:dyDescent="0.2">
      <c r="N100" s="31"/>
    </row>
    <row r="101" spans="14:14" ht="14.25" customHeight="1" x14ac:dyDescent="0.2">
      <c r="N101" s="31"/>
    </row>
    <row r="102" spans="14:14" ht="14.25" customHeight="1" x14ac:dyDescent="0.2">
      <c r="N102" s="31"/>
    </row>
    <row r="103" spans="14:14" ht="14.25" customHeight="1" x14ac:dyDescent="0.2">
      <c r="N103" s="31"/>
    </row>
    <row r="104" spans="14:14" ht="14.25" customHeight="1" x14ac:dyDescent="0.2">
      <c r="N104" s="31"/>
    </row>
    <row r="105" spans="14:14" ht="14.25" customHeight="1" x14ac:dyDescent="0.2">
      <c r="N105" s="31"/>
    </row>
    <row r="106" spans="14:14" ht="14.25" customHeight="1" x14ac:dyDescent="0.2">
      <c r="N106" s="31"/>
    </row>
    <row r="107" spans="14:14" ht="14.25" customHeight="1" x14ac:dyDescent="0.2">
      <c r="N107" s="31"/>
    </row>
    <row r="108" spans="14:14" ht="14.25" customHeight="1" x14ac:dyDescent="0.2">
      <c r="N108" s="31"/>
    </row>
    <row r="109" spans="14:14" ht="14.25" customHeight="1" x14ac:dyDescent="0.2">
      <c r="N109" s="31"/>
    </row>
    <row r="110" spans="14:14" ht="14.25" customHeight="1" x14ac:dyDescent="0.2">
      <c r="N110" s="31"/>
    </row>
    <row r="111" spans="14:14" ht="14.25" customHeight="1" x14ac:dyDescent="0.2">
      <c r="N111" s="31"/>
    </row>
    <row r="112" spans="14:14" ht="14.25" customHeight="1" x14ac:dyDescent="0.2">
      <c r="N112" s="31"/>
    </row>
    <row r="113" spans="14:14" ht="14.25" customHeight="1" x14ac:dyDescent="0.2">
      <c r="N113" s="31"/>
    </row>
    <row r="114" spans="14:14" ht="14.25" customHeight="1" x14ac:dyDescent="0.2">
      <c r="N114" s="31"/>
    </row>
    <row r="115" spans="14:14" ht="14.25" customHeight="1" x14ac:dyDescent="0.2">
      <c r="N115" s="31"/>
    </row>
    <row r="116" spans="14:14" ht="14.25" customHeight="1" x14ac:dyDescent="0.2">
      <c r="N116" s="31"/>
    </row>
    <row r="117" spans="14:14" ht="14.25" customHeight="1" x14ac:dyDescent="0.2">
      <c r="N117" s="31"/>
    </row>
    <row r="118" spans="14:14" ht="14.25" customHeight="1" x14ac:dyDescent="0.2">
      <c r="N118" s="31"/>
    </row>
    <row r="119" spans="14:14" ht="14.25" customHeight="1" x14ac:dyDescent="0.2">
      <c r="N119" s="31"/>
    </row>
    <row r="120" spans="14:14" ht="14.25" customHeight="1" x14ac:dyDescent="0.2">
      <c r="N120" s="31"/>
    </row>
    <row r="121" spans="14:14" ht="14.25" customHeight="1" x14ac:dyDescent="0.2">
      <c r="N121" s="31"/>
    </row>
    <row r="122" spans="14:14" ht="14.25" customHeight="1" x14ac:dyDescent="0.2">
      <c r="N122" s="31"/>
    </row>
    <row r="123" spans="14:14" ht="14.25" customHeight="1" x14ac:dyDescent="0.2">
      <c r="N123" s="31"/>
    </row>
    <row r="124" spans="14:14" ht="14.25" customHeight="1" x14ac:dyDescent="0.2">
      <c r="N124" s="31"/>
    </row>
    <row r="125" spans="14:14" ht="14.25" customHeight="1" x14ac:dyDescent="0.2">
      <c r="N125" s="31"/>
    </row>
    <row r="126" spans="14:14" ht="14.25" customHeight="1" x14ac:dyDescent="0.2">
      <c r="N126" s="31"/>
    </row>
    <row r="127" spans="14:14" ht="14.25" customHeight="1" x14ac:dyDescent="0.2">
      <c r="N127" s="31"/>
    </row>
    <row r="128" spans="14:14" ht="14.25" customHeight="1" x14ac:dyDescent="0.2">
      <c r="N128" s="31"/>
    </row>
    <row r="129" spans="14:14" ht="14.25" customHeight="1" x14ac:dyDescent="0.2">
      <c r="N129" s="31"/>
    </row>
    <row r="130" spans="14:14" ht="14.25" customHeight="1" x14ac:dyDescent="0.2">
      <c r="N130" s="31"/>
    </row>
    <row r="131" spans="14:14" ht="14.25" customHeight="1" x14ac:dyDescent="0.2">
      <c r="N131" s="31"/>
    </row>
    <row r="132" spans="14:14" ht="14.25" customHeight="1" x14ac:dyDescent="0.2">
      <c r="N132" s="31"/>
    </row>
    <row r="133" spans="14:14" ht="14.25" customHeight="1" x14ac:dyDescent="0.2">
      <c r="N133" s="31"/>
    </row>
    <row r="134" spans="14:14" ht="14.25" customHeight="1" x14ac:dyDescent="0.2">
      <c r="N134" s="31"/>
    </row>
    <row r="135" spans="14:14" ht="14.25" customHeight="1" x14ac:dyDescent="0.2">
      <c r="N135" s="31"/>
    </row>
    <row r="136" spans="14:14" ht="14.25" customHeight="1" x14ac:dyDescent="0.2">
      <c r="N136" s="31"/>
    </row>
    <row r="137" spans="14:14" ht="14.25" customHeight="1" x14ac:dyDescent="0.2">
      <c r="N137" s="31"/>
    </row>
    <row r="138" spans="14:14" ht="14.25" customHeight="1" x14ac:dyDescent="0.2">
      <c r="N138" s="31"/>
    </row>
    <row r="139" spans="14:14" ht="14.25" customHeight="1" x14ac:dyDescent="0.2">
      <c r="N139" s="31"/>
    </row>
    <row r="140" spans="14:14" ht="14.25" customHeight="1" x14ac:dyDescent="0.2">
      <c r="N140" s="31"/>
    </row>
    <row r="141" spans="14:14" ht="14.25" customHeight="1" x14ac:dyDescent="0.2">
      <c r="N141" s="31"/>
    </row>
    <row r="142" spans="14:14" ht="14.25" customHeight="1" x14ac:dyDescent="0.2">
      <c r="N142" s="31"/>
    </row>
    <row r="143" spans="14:14" ht="14.25" customHeight="1" x14ac:dyDescent="0.2">
      <c r="N143" s="31"/>
    </row>
    <row r="144" spans="14:14" ht="14.25" customHeight="1" x14ac:dyDescent="0.2">
      <c r="N144" s="31"/>
    </row>
    <row r="145" spans="14:14" ht="14.25" customHeight="1" x14ac:dyDescent="0.2">
      <c r="N145" s="31"/>
    </row>
    <row r="146" spans="14:14" ht="14.25" customHeight="1" x14ac:dyDescent="0.2">
      <c r="N146" s="31"/>
    </row>
    <row r="147" spans="14:14" ht="14.25" customHeight="1" x14ac:dyDescent="0.2">
      <c r="N147" s="31"/>
    </row>
    <row r="148" spans="14:14" ht="14.25" customHeight="1" x14ac:dyDescent="0.2">
      <c r="N148" s="31"/>
    </row>
    <row r="149" spans="14:14" ht="14.25" customHeight="1" x14ac:dyDescent="0.2">
      <c r="N149" s="31"/>
    </row>
    <row r="150" spans="14:14" ht="14.25" customHeight="1" x14ac:dyDescent="0.2">
      <c r="N150" s="31"/>
    </row>
    <row r="151" spans="14:14" ht="14.25" customHeight="1" x14ac:dyDescent="0.2">
      <c r="N151" s="31"/>
    </row>
    <row r="152" spans="14:14" ht="14.25" customHeight="1" x14ac:dyDescent="0.2">
      <c r="N152" s="31"/>
    </row>
    <row r="153" spans="14:14" ht="14.25" customHeight="1" x14ac:dyDescent="0.2">
      <c r="N153" s="31"/>
    </row>
    <row r="154" spans="14:14" ht="14.25" customHeight="1" x14ac:dyDescent="0.2">
      <c r="N154" s="31"/>
    </row>
    <row r="155" spans="14:14" ht="14.25" customHeight="1" x14ac:dyDescent="0.2">
      <c r="N155" s="31"/>
    </row>
    <row r="156" spans="14:14" ht="14.25" customHeight="1" x14ac:dyDescent="0.2">
      <c r="N156" s="31"/>
    </row>
    <row r="157" spans="14:14" ht="14.25" customHeight="1" x14ac:dyDescent="0.2">
      <c r="N157" s="31"/>
    </row>
    <row r="158" spans="14:14" ht="14.25" customHeight="1" x14ac:dyDescent="0.2">
      <c r="N158" s="31"/>
    </row>
    <row r="159" spans="14:14" ht="14.25" customHeight="1" x14ac:dyDescent="0.2">
      <c r="N159" s="31"/>
    </row>
    <row r="160" spans="14:14" ht="14.25" customHeight="1" x14ac:dyDescent="0.2">
      <c r="N160" s="31"/>
    </row>
    <row r="161" spans="14:14" ht="14.25" customHeight="1" x14ac:dyDescent="0.2">
      <c r="N161" s="31"/>
    </row>
    <row r="162" spans="14:14" ht="14.25" customHeight="1" x14ac:dyDescent="0.2">
      <c r="N162" s="31"/>
    </row>
    <row r="163" spans="14:14" ht="14.25" customHeight="1" x14ac:dyDescent="0.2">
      <c r="N163" s="31"/>
    </row>
    <row r="164" spans="14:14" ht="14.25" customHeight="1" x14ac:dyDescent="0.2">
      <c r="N164" s="31"/>
    </row>
    <row r="165" spans="14:14" ht="14.25" customHeight="1" x14ac:dyDescent="0.2">
      <c r="N165" s="31"/>
    </row>
    <row r="166" spans="14:14" ht="14.25" customHeight="1" x14ac:dyDescent="0.2">
      <c r="N166" s="31"/>
    </row>
    <row r="167" spans="14:14" ht="14.25" customHeight="1" x14ac:dyDescent="0.2">
      <c r="N167" s="31"/>
    </row>
    <row r="168" spans="14:14" ht="14.25" customHeight="1" x14ac:dyDescent="0.2">
      <c r="N168" s="31"/>
    </row>
    <row r="169" spans="14:14" ht="14.25" customHeight="1" x14ac:dyDescent="0.2">
      <c r="N169" s="31"/>
    </row>
    <row r="170" spans="14:14" ht="14.25" customHeight="1" x14ac:dyDescent="0.2">
      <c r="N170" s="31"/>
    </row>
    <row r="171" spans="14:14" ht="14.25" customHeight="1" x14ac:dyDescent="0.2">
      <c r="N171" s="31"/>
    </row>
    <row r="172" spans="14:14" ht="14.25" customHeight="1" x14ac:dyDescent="0.2">
      <c r="N172" s="31"/>
    </row>
    <row r="173" spans="14:14" ht="14.25" customHeight="1" x14ac:dyDescent="0.2">
      <c r="N173" s="31"/>
    </row>
    <row r="174" spans="14:14" ht="14.25" customHeight="1" x14ac:dyDescent="0.2">
      <c r="N174" s="31"/>
    </row>
    <row r="175" spans="14:14" ht="14.25" customHeight="1" x14ac:dyDescent="0.2">
      <c r="N175" s="31"/>
    </row>
    <row r="176" spans="14:14" ht="14.25" customHeight="1" x14ac:dyDescent="0.2">
      <c r="N176" s="31"/>
    </row>
    <row r="177" spans="14:14" ht="14.25" customHeight="1" x14ac:dyDescent="0.2">
      <c r="N177" s="31"/>
    </row>
    <row r="178" spans="14:14" ht="14.25" customHeight="1" x14ac:dyDescent="0.2">
      <c r="N178" s="31"/>
    </row>
    <row r="179" spans="14:14" ht="14.25" customHeight="1" x14ac:dyDescent="0.2">
      <c r="N179" s="31"/>
    </row>
    <row r="180" spans="14:14" ht="14.25" customHeight="1" x14ac:dyDescent="0.2">
      <c r="N180" s="31"/>
    </row>
    <row r="181" spans="14:14" ht="14.25" customHeight="1" x14ac:dyDescent="0.2">
      <c r="N181" s="31"/>
    </row>
    <row r="182" spans="14:14" ht="14.25" customHeight="1" x14ac:dyDescent="0.2">
      <c r="N182" s="31"/>
    </row>
    <row r="183" spans="14:14" ht="14.25" customHeight="1" x14ac:dyDescent="0.2">
      <c r="N183" s="31"/>
    </row>
    <row r="184" spans="14:14" ht="14.25" customHeight="1" x14ac:dyDescent="0.2">
      <c r="N184" s="31"/>
    </row>
    <row r="185" spans="14:14" ht="14.25" customHeight="1" x14ac:dyDescent="0.2">
      <c r="N185" s="31"/>
    </row>
    <row r="186" spans="14:14" ht="14.25" customHeight="1" x14ac:dyDescent="0.2">
      <c r="N186" s="31"/>
    </row>
    <row r="187" spans="14:14" ht="14.25" customHeight="1" x14ac:dyDescent="0.2">
      <c r="N187" s="31"/>
    </row>
    <row r="188" spans="14:14" ht="14.25" customHeight="1" x14ac:dyDescent="0.2">
      <c r="N188" s="31"/>
    </row>
    <row r="189" spans="14:14" ht="14.25" customHeight="1" x14ac:dyDescent="0.2">
      <c r="N189" s="31"/>
    </row>
    <row r="190" spans="14:14" ht="14.25" customHeight="1" x14ac:dyDescent="0.2">
      <c r="N190" s="31"/>
    </row>
    <row r="191" spans="14:14" ht="14.25" customHeight="1" x14ac:dyDescent="0.2">
      <c r="N191" s="31"/>
    </row>
    <row r="192" spans="14:14" ht="14.25" customHeight="1" x14ac:dyDescent="0.2">
      <c r="N192" s="31"/>
    </row>
    <row r="193" spans="14:14" ht="14.25" customHeight="1" x14ac:dyDescent="0.2">
      <c r="N193" s="31"/>
    </row>
    <row r="194" spans="14:14" ht="14.25" customHeight="1" x14ac:dyDescent="0.2">
      <c r="N194" s="31"/>
    </row>
    <row r="195" spans="14:14" ht="14.25" customHeight="1" x14ac:dyDescent="0.2">
      <c r="N195" s="31"/>
    </row>
    <row r="196" spans="14:14" ht="14.25" customHeight="1" x14ac:dyDescent="0.2">
      <c r="N196" s="31"/>
    </row>
    <row r="197" spans="14:14" ht="14.25" customHeight="1" x14ac:dyDescent="0.2">
      <c r="N197" s="31"/>
    </row>
    <row r="198" spans="14:14" ht="14.25" customHeight="1" x14ac:dyDescent="0.2">
      <c r="N198" s="31"/>
    </row>
    <row r="199" spans="14:14" ht="14.25" customHeight="1" x14ac:dyDescent="0.2">
      <c r="N199" s="31"/>
    </row>
    <row r="200" spans="14:14" ht="14.25" customHeight="1" x14ac:dyDescent="0.2">
      <c r="N200" s="31"/>
    </row>
    <row r="201" spans="14:14" ht="14.25" customHeight="1" x14ac:dyDescent="0.2">
      <c r="N201" s="31"/>
    </row>
    <row r="202" spans="14:14" ht="14.25" customHeight="1" x14ac:dyDescent="0.2">
      <c r="N202" s="31"/>
    </row>
    <row r="203" spans="14:14" ht="14.25" customHeight="1" x14ac:dyDescent="0.2">
      <c r="N203" s="31"/>
    </row>
    <row r="204" spans="14:14" ht="14.25" customHeight="1" x14ac:dyDescent="0.2">
      <c r="N204" s="31"/>
    </row>
    <row r="205" spans="14:14" ht="14.25" customHeight="1" x14ac:dyDescent="0.2">
      <c r="N205" s="31"/>
    </row>
    <row r="206" spans="14:14" ht="14.25" customHeight="1" x14ac:dyDescent="0.2">
      <c r="N206" s="31"/>
    </row>
    <row r="207" spans="14:14" ht="14.25" customHeight="1" x14ac:dyDescent="0.2">
      <c r="N207" s="31"/>
    </row>
    <row r="208" spans="14:14" ht="14.25" customHeight="1" x14ac:dyDescent="0.2">
      <c r="N208" s="31"/>
    </row>
    <row r="209" spans="14:14" ht="14.25" customHeight="1" x14ac:dyDescent="0.2">
      <c r="N209" s="31"/>
    </row>
    <row r="210" spans="14:14" ht="14.25" customHeight="1" x14ac:dyDescent="0.2">
      <c r="N210" s="31"/>
    </row>
    <row r="211" spans="14:14" ht="14.25" customHeight="1" x14ac:dyDescent="0.2">
      <c r="N211" s="31"/>
    </row>
    <row r="212" spans="14:14" ht="14.25" customHeight="1" x14ac:dyDescent="0.2">
      <c r="N212" s="31"/>
    </row>
    <row r="213" spans="14:14" ht="14.25" customHeight="1" x14ac:dyDescent="0.2">
      <c r="N213" s="31"/>
    </row>
    <row r="214" spans="14:14" ht="14.25" customHeight="1" x14ac:dyDescent="0.2">
      <c r="N214" s="31"/>
    </row>
    <row r="215" spans="14:14" ht="14.25" customHeight="1" x14ac:dyDescent="0.2">
      <c r="N215" s="31"/>
    </row>
    <row r="216" spans="14:14" ht="14.25" customHeight="1" x14ac:dyDescent="0.2">
      <c r="N216" s="31"/>
    </row>
    <row r="217" spans="14:14" ht="14.25" customHeight="1" x14ac:dyDescent="0.2">
      <c r="N217" s="31"/>
    </row>
    <row r="218" spans="14:14" ht="14.25" customHeight="1" x14ac:dyDescent="0.2">
      <c r="N218" s="31"/>
    </row>
    <row r="219" spans="14:14" ht="14.25" customHeight="1" x14ac:dyDescent="0.2">
      <c r="N219" s="31"/>
    </row>
    <row r="220" spans="14:14" ht="14.25" customHeight="1" x14ac:dyDescent="0.2">
      <c r="N220" s="31"/>
    </row>
    <row r="221" spans="14:14" ht="14.25" customHeight="1" x14ac:dyDescent="0.2">
      <c r="N221" s="31"/>
    </row>
    <row r="222" spans="14:14" ht="14.25" customHeight="1" x14ac:dyDescent="0.2">
      <c r="N222" s="31"/>
    </row>
    <row r="223" spans="14:14" ht="14.25" customHeight="1" x14ac:dyDescent="0.2">
      <c r="N223" s="31"/>
    </row>
    <row r="224" spans="14:14" ht="14.25" customHeight="1" x14ac:dyDescent="0.2">
      <c r="N224" s="31"/>
    </row>
    <row r="225" spans="14:14" ht="14.25" customHeight="1" x14ac:dyDescent="0.2">
      <c r="N225" s="31"/>
    </row>
    <row r="226" spans="14:14" ht="14.25" customHeight="1" x14ac:dyDescent="0.2">
      <c r="N226" s="31"/>
    </row>
    <row r="227" spans="14:14" ht="14.25" customHeight="1" x14ac:dyDescent="0.2">
      <c r="N227" s="31"/>
    </row>
    <row r="228" spans="14:14" ht="14.25" customHeight="1" x14ac:dyDescent="0.2">
      <c r="N228" s="31"/>
    </row>
    <row r="229" spans="14:14" ht="14.25" customHeight="1" x14ac:dyDescent="0.2">
      <c r="N229" s="31"/>
    </row>
    <row r="230" spans="14:14" ht="14.25" customHeight="1" x14ac:dyDescent="0.2">
      <c r="N230" s="31"/>
    </row>
    <row r="231" spans="14:14" ht="14.25" customHeight="1" x14ac:dyDescent="0.2">
      <c r="N231" s="31"/>
    </row>
    <row r="232" spans="14:14" ht="14.25" customHeight="1" x14ac:dyDescent="0.2">
      <c r="N232" s="31"/>
    </row>
    <row r="233" spans="14:14" ht="14.25" customHeight="1" x14ac:dyDescent="0.2">
      <c r="N233" s="31"/>
    </row>
    <row r="234" spans="14:14" ht="14.25" customHeight="1" x14ac:dyDescent="0.2">
      <c r="N234" s="31"/>
    </row>
    <row r="235" spans="14:14" ht="14.25" customHeight="1" x14ac:dyDescent="0.2">
      <c r="N235" s="31"/>
    </row>
    <row r="236" spans="14:14" ht="14.25" customHeight="1" x14ac:dyDescent="0.2">
      <c r="N236" s="31"/>
    </row>
    <row r="237" spans="14:14" ht="14.25" customHeight="1" x14ac:dyDescent="0.2">
      <c r="N237" s="31"/>
    </row>
    <row r="238" spans="14:14" ht="14.25" customHeight="1" x14ac:dyDescent="0.2">
      <c r="N238" s="31"/>
    </row>
    <row r="239" spans="14:14" ht="14.25" customHeight="1" x14ac:dyDescent="0.2">
      <c r="N239" s="31"/>
    </row>
    <row r="240" spans="14:14" ht="14.25" customHeight="1" x14ac:dyDescent="0.2">
      <c r="N240" s="31"/>
    </row>
    <row r="241" spans="14:14" ht="14.25" customHeight="1" x14ac:dyDescent="0.2">
      <c r="N241" s="31"/>
    </row>
    <row r="242" spans="14:14" ht="14.25" customHeight="1" x14ac:dyDescent="0.2">
      <c r="N242" s="31"/>
    </row>
    <row r="243" spans="14:14" ht="14.25" customHeight="1" x14ac:dyDescent="0.2">
      <c r="N243" s="31"/>
    </row>
    <row r="244" spans="14:14" ht="14.25" customHeight="1" x14ac:dyDescent="0.2">
      <c r="N244" s="31"/>
    </row>
    <row r="245" spans="14:14" ht="14.25" customHeight="1" x14ac:dyDescent="0.2">
      <c r="N245" s="31"/>
    </row>
    <row r="246" spans="14:14" ht="14.25" customHeight="1" x14ac:dyDescent="0.2">
      <c r="N246" s="31"/>
    </row>
    <row r="247" spans="14:14" ht="14.25" customHeight="1" x14ac:dyDescent="0.2">
      <c r="N247" s="31"/>
    </row>
    <row r="248" spans="14:14" ht="14.25" customHeight="1" x14ac:dyDescent="0.2">
      <c r="N248" s="31"/>
    </row>
    <row r="249" spans="14:14" ht="14.25" customHeight="1" x14ac:dyDescent="0.2">
      <c r="N249" s="31"/>
    </row>
    <row r="250" spans="14:14" ht="14.25" customHeight="1" x14ac:dyDescent="0.2">
      <c r="N250" s="31"/>
    </row>
    <row r="251" spans="14:14" ht="14.25" customHeight="1" x14ac:dyDescent="0.2">
      <c r="N251" s="31"/>
    </row>
    <row r="252" spans="14:14" ht="14.25" customHeight="1" x14ac:dyDescent="0.2">
      <c r="N252" s="31"/>
    </row>
    <row r="253" spans="14:14" ht="14.25" customHeight="1" x14ac:dyDescent="0.2">
      <c r="N253" s="31"/>
    </row>
    <row r="254" spans="14:14" ht="14.25" customHeight="1" x14ac:dyDescent="0.2">
      <c r="N254" s="31"/>
    </row>
    <row r="255" spans="14:14" ht="14.25" customHeight="1" x14ac:dyDescent="0.2">
      <c r="N255" s="31"/>
    </row>
    <row r="256" spans="14:14" ht="14.25" customHeight="1" x14ac:dyDescent="0.2">
      <c r="N256" s="31"/>
    </row>
    <row r="257" spans="14:14" ht="14.25" customHeight="1" x14ac:dyDescent="0.2">
      <c r="N257" s="31"/>
    </row>
    <row r="258" spans="14:14" ht="14.25" customHeight="1" x14ac:dyDescent="0.2">
      <c r="N258" s="31"/>
    </row>
    <row r="259" spans="14:14" ht="14.25" customHeight="1" x14ac:dyDescent="0.2">
      <c r="N259" s="31"/>
    </row>
    <row r="260" spans="14:14" ht="14.25" customHeight="1" x14ac:dyDescent="0.2">
      <c r="N260" s="31"/>
    </row>
    <row r="261" spans="14:14" ht="14.25" customHeight="1" x14ac:dyDescent="0.2">
      <c r="N261" s="31"/>
    </row>
    <row r="262" spans="14:14" ht="14.25" customHeight="1" x14ac:dyDescent="0.2">
      <c r="N262" s="31"/>
    </row>
    <row r="263" spans="14:14" ht="14.25" customHeight="1" x14ac:dyDescent="0.2">
      <c r="N263" s="31"/>
    </row>
    <row r="264" spans="14:14" ht="14.25" customHeight="1" x14ac:dyDescent="0.2">
      <c r="N264" s="31"/>
    </row>
    <row r="265" spans="14:14" ht="14.25" customHeight="1" x14ac:dyDescent="0.2">
      <c r="N265" s="31"/>
    </row>
    <row r="266" spans="14:14" ht="14.25" customHeight="1" x14ac:dyDescent="0.2">
      <c r="N266" s="31"/>
    </row>
    <row r="267" spans="14:14" ht="14.25" customHeight="1" x14ac:dyDescent="0.2">
      <c r="N267" s="31"/>
    </row>
    <row r="268" spans="14:14" ht="14.25" customHeight="1" x14ac:dyDescent="0.2">
      <c r="N268" s="31"/>
    </row>
    <row r="269" spans="14:14" ht="14.25" customHeight="1" x14ac:dyDescent="0.2">
      <c r="N269" s="31"/>
    </row>
    <row r="270" spans="14:14" ht="14.25" customHeight="1" x14ac:dyDescent="0.2">
      <c r="N270" s="31"/>
    </row>
    <row r="271" spans="14:14" ht="14.25" customHeight="1" x14ac:dyDescent="0.2">
      <c r="N271" s="31"/>
    </row>
    <row r="272" spans="14:14" ht="14.25" customHeight="1" x14ac:dyDescent="0.2">
      <c r="N272" s="31"/>
    </row>
    <row r="273" spans="14:14" ht="14.25" customHeight="1" x14ac:dyDescent="0.2">
      <c r="N273" s="31"/>
    </row>
    <row r="274" spans="14:14" ht="14.25" customHeight="1" x14ac:dyDescent="0.2">
      <c r="N274" s="31"/>
    </row>
    <row r="275" spans="14:14" ht="14.25" customHeight="1" x14ac:dyDescent="0.2">
      <c r="N275" s="31"/>
    </row>
    <row r="276" spans="14:14" ht="14.25" customHeight="1" x14ac:dyDescent="0.2">
      <c r="N276" s="31"/>
    </row>
    <row r="277" spans="14:14" ht="14.25" customHeight="1" x14ac:dyDescent="0.2">
      <c r="N277" s="31"/>
    </row>
    <row r="278" spans="14:14" ht="14.25" customHeight="1" x14ac:dyDescent="0.2">
      <c r="N278" s="31"/>
    </row>
    <row r="279" spans="14:14" ht="14.25" customHeight="1" x14ac:dyDescent="0.2">
      <c r="N279" s="31"/>
    </row>
    <row r="280" spans="14:14" ht="14.25" customHeight="1" x14ac:dyDescent="0.2">
      <c r="N280" s="31"/>
    </row>
    <row r="281" spans="14:14" ht="14.25" customHeight="1" x14ac:dyDescent="0.2">
      <c r="N281" s="31"/>
    </row>
    <row r="282" spans="14:14" ht="14.25" customHeight="1" x14ac:dyDescent="0.2">
      <c r="N282" s="31"/>
    </row>
    <row r="283" spans="14:14" ht="14.25" customHeight="1" x14ac:dyDescent="0.2">
      <c r="N283" s="31"/>
    </row>
    <row r="284" spans="14:14" ht="14.25" customHeight="1" x14ac:dyDescent="0.2">
      <c r="N284" s="31"/>
    </row>
    <row r="285" spans="14:14" ht="14.25" customHeight="1" x14ac:dyDescent="0.2">
      <c r="N285" s="31"/>
    </row>
    <row r="286" spans="14:14" ht="14.25" customHeight="1" x14ac:dyDescent="0.2">
      <c r="N286" s="31"/>
    </row>
    <row r="287" spans="14:14" ht="14.25" customHeight="1" x14ac:dyDescent="0.2">
      <c r="N287" s="31"/>
    </row>
    <row r="288" spans="14:14" ht="14.25" customHeight="1" x14ac:dyDescent="0.2">
      <c r="N288" s="31"/>
    </row>
    <row r="289" spans="14:14" ht="14.25" customHeight="1" x14ac:dyDescent="0.2">
      <c r="N289" s="31"/>
    </row>
    <row r="290" spans="14:14" ht="14.25" customHeight="1" x14ac:dyDescent="0.2">
      <c r="N290" s="31"/>
    </row>
    <row r="291" spans="14:14" ht="14.25" customHeight="1" x14ac:dyDescent="0.2">
      <c r="N291" s="31"/>
    </row>
    <row r="292" spans="14:14" ht="14.25" customHeight="1" x14ac:dyDescent="0.2">
      <c r="N292" s="31"/>
    </row>
    <row r="293" spans="14:14" ht="14.25" customHeight="1" x14ac:dyDescent="0.2">
      <c r="N293" s="31"/>
    </row>
    <row r="294" spans="14:14" ht="14.25" customHeight="1" x14ac:dyDescent="0.2">
      <c r="N294" s="31"/>
    </row>
    <row r="295" spans="14:14" ht="14.25" customHeight="1" x14ac:dyDescent="0.2">
      <c r="N295" s="31"/>
    </row>
    <row r="296" spans="14:14" ht="14.25" customHeight="1" x14ac:dyDescent="0.2">
      <c r="N296" s="31"/>
    </row>
    <row r="297" spans="14:14" ht="14.25" customHeight="1" x14ac:dyDescent="0.2">
      <c r="N297" s="31"/>
    </row>
    <row r="298" spans="14:14" ht="14.25" customHeight="1" x14ac:dyDescent="0.2">
      <c r="N298" s="31"/>
    </row>
    <row r="299" spans="14:14" ht="14.25" customHeight="1" x14ac:dyDescent="0.2">
      <c r="N299" s="31"/>
    </row>
    <row r="300" spans="14:14" ht="14.25" customHeight="1" x14ac:dyDescent="0.2">
      <c r="N300" s="31"/>
    </row>
    <row r="301" spans="14:14" ht="14.25" customHeight="1" x14ac:dyDescent="0.2">
      <c r="N301" s="31"/>
    </row>
    <row r="302" spans="14:14" ht="14.25" customHeight="1" x14ac:dyDescent="0.2">
      <c r="N302" s="31"/>
    </row>
    <row r="303" spans="14:14" ht="14.25" customHeight="1" x14ac:dyDescent="0.2">
      <c r="N303" s="31"/>
    </row>
    <row r="304" spans="14:14" ht="14.25" customHeight="1" x14ac:dyDescent="0.2">
      <c r="N304" s="31"/>
    </row>
    <row r="305" spans="14:14" ht="14.25" customHeight="1" x14ac:dyDescent="0.2">
      <c r="N305" s="31"/>
    </row>
    <row r="306" spans="14:14" ht="14.25" customHeight="1" x14ac:dyDescent="0.2">
      <c r="N306" s="31"/>
    </row>
    <row r="307" spans="14:14" ht="14.25" customHeight="1" x14ac:dyDescent="0.2">
      <c r="N307" s="31"/>
    </row>
    <row r="308" spans="14:14" ht="14.25" customHeight="1" x14ac:dyDescent="0.2">
      <c r="N308" s="31"/>
    </row>
    <row r="309" spans="14:14" ht="14.25" customHeight="1" x14ac:dyDescent="0.2">
      <c r="N309" s="31"/>
    </row>
    <row r="310" spans="14:14" ht="14.25" customHeight="1" x14ac:dyDescent="0.2">
      <c r="N310" s="31"/>
    </row>
    <row r="311" spans="14:14" ht="14.25" customHeight="1" x14ac:dyDescent="0.2">
      <c r="N311" s="31"/>
    </row>
    <row r="312" spans="14:14" ht="14.25" customHeight="1" x14ac:dyDescent="0.2">
      <c r="N312" s="31"/>
    </row>
    <row r="313" spans="14:14" ht="14.25" customHeight="1" x14ac:dyDescent="0.2">
      <c r="N313" s="31"/>
    </row>
    <row r="314" spans="14:14" ht="14.25" customHeight="1" x14ac:dyDescent="0.2">
      <c r="N314" s="31"/>
    </row>
    <row r="315" spans="14:14" ht="14.25" customHeight="1" x14ac:dyDescent="0.2">
      <c r="N315" s="31"/>
    </row>
    <row r="316" spans="14:14" ht="14.25" customHeight="1" x14ac:dyDescent="0.2">
      <c r="N316" s="31"/>
    </row>
    <row r="317" spans="14:14" ht="14.25" customHeight="1" x14ac:dyDescent="0.2">
      <c r="N317" s="31"/>
    </row>
    <row r="318" spans="14:14" ht="14.25" customHeight="1" x14ac:dyDescent="0.2">
      <c r="N318" s="31"/>
    </row>
    <row r="319" spans="14:14" ht="14.25" customHeight="1" x14ac:dyDescent="0.2">
      <c r="N319" s="31"/>
    </row>
    <row r="320" spans="14:14" ht="14.25" customHeight="1" x14ac:dyDescent="0.2">
      <c r="N320" s="31"/>
    </row>
    <row r="321" spans="14:14" ht="14.25" customHeight="1" x14ac:dyDescent="0.2">
      <c r="N321" s="31"/>
    </row>
    <row r="322" spans="14:14" ht="14.25" customHeight="1" x14ac:dyDescent="0.2">
      <c r="N322" s="31"/>
    </row>
    <row r="323" spans="14:14" ht="14.25" customHeight="1" x14ac:dyDescent="0.2">
      <c r="N323" s="31"/>
    </row>
    <row r="324" spans="14:14" ht="14.25" customHeight="1" x14ac:dyDescent="0.2">
      <c r="N324" s="31"/>
    </row>
    <row r="325" spans="14:14" ht="14.25" customHeight="1" x14ac:dyDescent="0.2">
      <c r="N325" s="31"/>
    </row>
    <row r="326" spans="14:14" ht="14.25" customHeight="1" x14ac:dyDescent="0.2">
      <c r="N326" s="31"/>
    </row>
    <row r="327" spans="14:14" ht="14.25" customHeight="1" x14ac:dyDescent="0.2">
      <c r="N327" s="31"/>
    </row>
    <row r="328" spans="14:14" ht="14.25" customHeight="1" x14ac:dyDescent="0.2">
      <c r="N328" s="31"/>
    </row>
    <row r="329" spans="14:14" ht="14.25" customHeight="1" x14ac:dyDescent="0.2">
      <c r="N329" s="31"/>
    </row>
    <row r="330" spans="14:14" ht="14.25" customHeight="1" x14ac:dyDescent="0.2">
      <c r="N330" s="31"/>
    </row>
    <row r="331" spans="14:14" ht="14.25" customHeight="1" x14ac:dyDescent="0.2">
      <c r="N331" s="31"/>
    </row>
    <row r="332" spans="14:14" ht="14.25" customHeight="1" x14ac:dyDescent="0.2">
      <c r="N332" s="31"/>
    </row>
    <row r="333" spans="14:14" ht="14.25" customHeight="1" x14ac:dyDescent="0.2">
      <c r="N333" s="31"/>
    </row>
    <row r="334" spans="14:14" ht="14.25" customHeight="1" x14ac:dyDescent="0.2">
      <c r="N334" s="31"/>
    </row>
    <row r="335" spans="14:14" ht="14.25" customHeight="1" x14ac:dyDescent="0.2">
      <c r="N335" s="31"/>
    </row>
    <row r="336" spans="14:14" ht="14.25" customHeight="1" x14ac:dyDescent="0.2">
      <c r="N336" s="31"/>
    </row>
    <row r="337" spans="14:14" ht="14.25" customHeight="1" x14ac:dyDescent="0.2">
      <c r="N337" s="31"/>
    </row>
    <row r="338" spans="14:14" ht="14.25" customHeight="1" x14ac:dyDescent="0.2">
      <c r="N338" s="31"/>
    </row>
    <row r="339" spans="14:14" ht="14.25" customHeight="1" x14ac:dyDescent="0.2">
      <c r="N339" s="31"/>
    </row>
    <row r="340" spans="14:14" ht="14.25" customHeight="1" x14ac:dyDescent="0.2">
      <c r="N340" s="31"/>
    </row>
    <row r="341" spans="14:14" ht="14.25" customHeight="1" x14ac:dyDescent="0.2">
      <c r="N341" s="31"/>
    </row>
    <row r="342" spans="14:14" ht="14.25" customHeight="1" x14ac:dyDescent="0.2">
      <c r="N342" s="31"/>
    </row>
    <row r="343" spans="14:14" ht="14.25" customHeight="1" x14ac:dyDescent="0.2">
      <c r="N343" s="31"/>
    </row>
    <row r="344" spans="14:14" ht="14.25" customHeight="1" x14ac:dyDescent="0.2">
      <c r="N344" s="31"/>
    </row>
    <row r="345" spans="14:14" ht="14.25" customHeight="1" x14ac:dyDescent="0.2">
      <c r="N345" s="31"/>
    </row>
    <row r="346" spans="14:14" ht="14.25" customHeight="1" x14ac:dyDescent="0.2">
      <c r="N346" s="31"/>
    </row>
    <row r="347" spans="14:14" ht="14.25" customHeight="1" x14ac:dyDescent="0.2">
      <c r="N347" s="31"/>
    </row>
    <row r="348" spans="14:14" ht="14.25" customHeight="1" x14ac:dyDescent="0.2">
      <c r="N348" s="31"/>
    </row>
    <row r="349" spans="14:14" ht="14.25" customHeight="1" x14ac:dyDescent="0.2">
      <c r="N349" s="31"/>
    </row>
    <row r="350" spans="14:14" ht="14.25" customHeight="1" x14ac:dyDescent="0.2">
      <c r="N350" s="31"/>
    </row>
    <row r="351" spans="14:14" ht="14.25" customHeight="1" x14ac:dyDescent="0.2">
      <c r="N351" s="31"/>
    </row>
    <row r="352" spans="14:14" ht="14.25" customHeight="1" x14ac:dyDescent="0.2">
      <c r="N352" s="31"/>
    </row>
    <row r="353" spans="14:14" ht="14.25" customHeight="1" x14ac:dyDescent="0.2">
      <c r="N353" s="31"/>
    </row>
    <row r="354" spans="14:14" ht="14.25" customHeight="1" x14ac:dyDescent="0.2">
      <c r="N354" s="31"/>
    </row>
    <row r="355" spans="14:14" ht="14.25" customHeight="1" x14ac:dyDescent="0.2">
      <c r="N355" s="31"/>
    </row>
    <row r="356" spans="14:14" ht="14.25" customHeight="1" x14ac:dyDescent="0.2">
      <c r="N356" s="31"/>
    </row>
    <row r="357" spans="14:14" ht="14.25" customHeight="1" x14ac:dyDescent="0.2">
      <c r="N357" s="31"/>
    </row>
    <row r="358" spans="14:14" ht="14.25" customHeight="1" x14ac:dyDescent="0.2">
      <c r="N358" s="31"/>
    </row>
    <row r="359" spans="14:14" ht="14.25" customHeight="1" x14ac:dyDescent="0.2">
      <c r="N359" s="31"/>
    </row>
    <row r="360" spans="14:14" ht="14.25" customHeight="1" x14ac:dyDescent="0.2">
      <c r="N360" s="31"/>
    </row>
    <row r="361" spans="14:14" ht="14.25" customHeight="1" x14ac:dyDescent="0.2">
      <c r="N361" s="31"/>
    </row>
    <row r="362" spans="14:14" ht="14.25" customHeight="1" x14ac:dyDescent="0.2">
      <c r="N362" s="31"/>
    </row>
    <row r="363" spans="14:14" ht="14.25" customHeight="1" x14ac:dyDescent="0.2">
      <c r="N363" s="31"/>
    </row>
    <row r="364" spans="14:14" ht="14.25" customHeight="1" x14ac:dyDescent="0.2">
      <c r="N364" s="31"/>
    </row>
    <row r="365" spans="14:14" ht="14.25" customHeight="1" x14ac:dyDescent="0.2">
      <c r="N365" s="31"/>
    </row>
    <row r="366" spans="14:14" ht="14.25" customHeight="1" x14ac:dyDescent="0.2">
      <c r="N366" s="31"/>
    </row>
    <row r="367" spans="14:14" ht="14.25" customHeight="1" x14ac:dyDescent="0.2">
      <c r="N367" s="31"/>
    </row>
    <row r="368" spans="14:14" ht="14.25" customHeight="1" x14ac:dyDescent="0.2">
      <c r="N368" s="31"/>
    </row>
    <row r="369" spans="14:14" ht="14.25" customHeight="1" x14ac:dyDescent="0.2">
      <c r="N369" s="31"/>
    </row>
    <row r="370" spans="14:14" ht="14.25" customHeight="1" x14ac:dyDescent="0.2">
      <c r="N370" s="31"/>
    </row>
    <row r="371" spans="14:14" ht="14.25" customHeight="1" x14ac:dyDescent="0.2">
      <c r="N371" s="31"/>
    </row>
    <row r="372" spans="14:14" ht="14.25" customHeight="1" x14ac:dyDescent="0.2">
      <c r="N372" s="31"/>
    </row>
    <row r="373" spans="14:14" ht="14.25" customHeight="1" x14ac:dyDescent="0.2">
      <c r="N373" s="31"/>
    </row>
    <row r="374" spans="14:14" ht="14.25" customHeight="1" x14ac:dyDescent="0.2">
      <c r="N374" s="31"/>
    </row>
    <row r="375" spans="14:14" ht="14.25" customHeight="1" x14ac:dyDescent="0.2">
      <c r="N375" s="31"/>
    </row>
    <row r="376" spans="14:14" ht="14.25" customHeight="1" x14ac:dyDescent="0.2">
      <c r="N376" s="31"/>
    </row>
    <row r="377" spans="14:14" ht="14.25" customHeight="1" x14ac:dyDescent="0.2">
      <c r="N377" s="31"/>
    </row>
    <row r="378" spans="14:14" ht="14.25" customHeight="1" x14ac:dyDescent="0.2">
      <c r="N378" s="31"/>
    </row>
    <row r="379" spans="14:14" ht="14.25" customHeight="1" x14ac:dyDescent="0.2">
      <c r="N379" s="31"/>
    </row>
    <row r="380" spans="14:14" ht="14.25" customHeight="1" x14ac:dyDescent="0.2">
      <c r="N380" s="31"/>
    </row>
    <row r="381" spans="14:14" ht="14.25" customHeight="1" x14ac:dyDescent="0.2">
      <c r="N381" s="31"/>
    </row>
    <row r="382" spans="14:14" ht="14.25" customHeight="1" x14ac:dyDescent="0.2">
      <c r="N382" s="31"/>
    </row>
    <row r="383" spans="14:14" ht="14.25" customHeight="1" x14ac:dyDescent="0.2">
      <c r="N383" s="31"/>
    </row>
    <row r="384" spans="14:14" ht="14.25" customHeight="1" x14ac:dyDescent="0.2">
      <c r="N384" s="31"/>
    </row>
    <row r="385" spans="14:14" ht="14.25" customHeight="1" x14ac:dyDescent="0.2">
      <c r="N385" s="31"/>
    </row>
    <row r="386" spans="14:14" ht="14.25" customHeight="1" x14ac:dyDescent="0.2">
      <c r="N386" s="31"/>
    </row>
    <row r="387" spans="14:14" ht="14.25" customHeight="1" x14ac:dyDescent="0.2">
      <c r="N387" s="31"/>
    </row>
    <row r="388" spans="14:14" ht="14.25" customHeight="1" x14ac:dyDescent="0.2">
      <c r="N388" s="31"/>
    </row>
    <row r="389" spans="14:14" ht="14.25" customHeight="1" x14ac:dyDescent="0.2">
      <c r="N389" s="31"/>
    </row>
    <row r="390" spans="14:14" ht="14.25" customHeight="1" x14ac:dyDescent="0.2">
      <c r="N390" s="31"/>
    </row>
    <row r="391" spans="14:14" ht="14.25" customHeight="1" x14ac:dyDescent="0.2">
      <c r="N391" s="31"/>
    </row>
    <row r="392" spans="14:14" ht="14.25" customHeight="1" x14ac:dyDescent="0.2">
      <c r="N392" s="31"/>
    </row>
    <row r="393" spans="14:14" ht="14.25" customHeight="1" x14ac:dyDescent="0.2">
      <c r="N393" s="31"/>
    </row>
    <row r="394" spans="14:14" ht="14.25" customHeight="1" x14ac:dyDescent="0.2">
      <c r="N394" s="31"/>
    </row>
    <row r="395" spans="14:14" ht="14.25" customHeight="1" x14ac:dyDescent="0.2">
      <c r="N395" s="31"/>
    </row>
    <row r="396" spans="14:14" ht="14.25" customHeight="1" x14ac:dyDescent="0.2">
      <c r="N396" s="31"/>
    </row>
    <row r="397" spans="14:14" ht="14.25" customHeight="1" x14ac:dyDescent="0.2">
      <c r="N397" s="31"/>
    </row>
    <row r="398" spans="14:14" ht="14.25" customHeight="1" x14ac:dyDescent="0.2">
      <c r="N398" s="31"/>
    </row>
    <row r="399" spans="14:14" ht="14.25" customHeight="1" x14ac:dyDescent="0.2">
      <c r="N399" s="31"/>
    </row>
    <row r="400" spans="14:14" ht="14.25" customHeight="1" x14ac:dyDescent="0.2">
      <c r="N400" s="31"/>
    </row>
    <row r="401" spans="14:14" ht="14.25" customHeight="1" x14ac:dyDescent="0.2">
      <c r="N401" s="31"/>
    </row>
    <row r="402" spans="14:14" ht="14.25" customHeight="1" x14ac:dyDescent="0.2">
      <c r="N402" s="31"/>
    </row>
    <row r="403" spans="14:14" ht="14.25" customHeight="1" x14ac:dyDescent="0.2">
      <c r="N403" s="31"/>
    </row>
    <row r="404" spans="14:14" ht="14.25" customHeight="1" x14ac:dyDescent="0.2">
      <c r="N404" s="31"/>
    </row>
    <row r="405" spans="14:14" ht="14.25" customHeight="1" x14ac:dyDescent="0.2">
      <c r="N405" s="31"/>
    </row>
    <row r="406" spans="14:14" ht="14.25" customHeight="1" x14ac:dyDescent="0.2">
      <c r="N406" s="31"/>
    </row>
    <row r="407" spans="14:14" ht="14.25" customHeight="1" x14ac:dyDescent="0.2">
      <c r="N407" s="31"/>
    </row>
    <row r="408" spans="14:14" ht="14.25" customHeight="1" x14ac:dyDescent="0.2">
      <c r="N408" s="31"/>
    </row>
    <row r="409" spans="14:14" ht="14.25" customHeight="1" x14ac:dyDescent="0.2">
      <c r="N409" s="31"/>
    </row>
    <row r="410" spans="14:14" ht="14.25" customHeight="1" x14ac:dyDescent="0.2">
      <c r="N410" s="31"/>
    </row>
    <row r="411" spans="14:14" ht="14.25" customHeight="1" x14ac:dyDescent="0.2">
      <c r="N411" s="31"/>
    </row>
    <row r="412" spans="14:14" ht="14.25" customHeight="1" x14ac:dyDescent="0.2">
      <c r="N412" s="31"/>
    </row>
    <row r="413" spans="14:14" ht="14.25" customHeight="1" x14ac:dyDescent="0.2">
      <c r="N413" s="31"/>
    </row>
    <row r="414" spans="14:14" ht="14.25" customHeight="1" x14ac:dyDescent="0.2">
      <c r="N414" s="31"/>
    </row>
    <row r="415" spans="14:14" ht="14.25" customHeight="1" x14ac:dyDescent="0.2">
      <c r="N415" s="31"/>
    </row>
    <row r="416" spans="14:14" ht="14.25" customHeight="1" x14ac:dyDescent="0.2">
      <c r="N416" s="31"/>
    </row>
    <row r="417" spans="14:14" ht="14.25" customHeight="1" x14ac:dyDescent="0.2">
      <c r="N417" s="31"/>
    </row>
    <row r="418" spans="14:14" ht="14.25" customHeight="1" x14ac:dyDescent="0.2">
      <c r="N418" s="31"/>
    </row>
    <row r="419" spans="14:14" ht="14.25" customHeight="1" x14ac:dyDescent="0.2">
      <c r="N419" s="31"/>
    </row>
    <row r="420" spans="14:14" ht="14.25" customHeight="1" x14ac:dyDescent="0.2">
      <c r="N420" s="31"/>
    </row>
    <row r="421" spans="14:14" ht="14.25" customHeight="1" x14ac:dyDescent="0.2">
      <c r="N421" s="31"/>
    </row>
    <row r="422" spans="14:14" ht="14.25" customHeight="1" x14ac:dyDescent="0.2">
      <c r="N422" s="31"/>
    </row>
    <row r="423" spans="14:14" ht="14.25" customHeight="1" x14ac:dyDescent="0.2">
      <c r="N423" s="31"/>
    </row>
    <row r="424" spans="14:14" ht="14.25" customHeight="1" x14ac:dyDescent="0.2">
      <c r="N424" s="31"/>
    </row>
    <row r="425" spans="14:14" ht="14.25" customHeight="1" x14ac:dyDescent="0.2">
      <c r="N425" s="31"/>
    </row>
    <row r="426" spans="14:14" ht="14.25" customHeight="1" x14ac:dyDescent="0.2">
      <c r="N426" s="31"/>
    </row>
    <row r="427" spans="14:14" ht="14.25" customHeight="1" x14ac:dyDescent="0.2">
      <c r="N427" s="31"/>
    </row>
    <row r="428" spans="14:14" ht="14.25" customHeight="1" x14ac:dyDescent="0.2">
      <c r="N428" s="31"/>
    </row>
    <row r="429" spans="14:14" ht="14.25" customHeight="1" x14ac:dyDescent="0.2">
      <c r="N429" s="31"/>
    </row>
    <row r="430" spans="14:14" ht="14.25" customHeight="1" x14ac:dyDescent="0.2">
      <c r="N430" s="31"/>
    </row>
    <row r="431" spans="14:14" ht="14.25" customHeight="1" x14ac:dyDescent="0.2">
      <c r="N431" s="31"/>
    </row>
    <row r="432" spans="14:14" ht="14.25" customHeight="1" x14ac:dyDescent="0.2">
      <c r="N432" s="31"/>
    </row>
    <row r="433" spans="14:14" ht="14.25" customHeight="1" x14ac:dyDescent="0.2">
      <c r="N433" s="31"/>
    </row>
    <row r="434" spans="14:14" ht="14.25" customHeight="1" x14ac:dyDescent="0.2">
      <c r="N434" s="31"/>
    </row>
    <row r="435" spans="14:14" ht="14.25" customHeight="1" x14ac:dyDescent="0.2">
      <c r="N435" s="31"/>
    </row>
    <row r="436" spans="14:14" ht="14.25" customHeight="1" x14ac:dyDescent="0.2">
      <c r="N436" s="31"/>
    </row>
    <row r="437" spans="14:14" ht="14.25" customHeight="1" x14ac:dyDescent="0.2">
      <c r="N437" s="31"/>
    </row>
    <row r="438" spans="14:14" ht="14.25" customHeight="1" x14ac:dyDescent="0.2">
      <c r="N438" s="31"/>
    </row>
    <row r="439" spans="14:14" ht="14.25" customHeight="1" x14ac:dyDescent="0.2">
      <c r="N439" s="31"/>
    </row>
    <row r="440" spans="14:14" ht="14.25" customHeight="1" x14ac:dyDescent="0.2">
      <c r="N440" s="31"/>
    </row>
    <row r="441" spans="14:14" ht="14.25" customHeight="1" x14ac:dyDescent="0.2">
      <c r="N441" s="31"/>
    </row>
    <row r="442" spans="14:14" ht="14.25" customHeight="1" x14ac:dyDescent="0.2">
      <c r="N442" s="31"/>
    </row>
    <row r="443" spans="14:14" ht="14.25" customHeight="1" x14ac:dyDescent="0.2">
      <c r="N443" s="31"/>
    </row>
    <row r="444" spans="14:14" ht="14.25" customHeight="1" x14ac:dyDescent="0.2">
      <c r="N444" s="31"/>
    </row>
    <row r="445" spans="14:14" ht="14.25" customHeight="1" x14ac:dyDescent="0.2">
      <c r="N445" s="31"/>
    </row>
    <row r="446" spans="14:14" ht="14.25" customHeight="1" x14ac:dyDescent="0.2">
      <c r="N446" s="31"/>
    </row>
    <row r="447" spans="14:14" ht="14.25" customHeight="1" x14ac:dyDescent="0.2">
      <c r="N447" s="31"/>
    </row>
    <row r="448" spans="14:14" ht="14.25" customHeight="1" x14ac:dyDescent="0.2">
      <c r="N448" s="31"/>
    </row>
    <row r="449" spans="14:14" ht="14.25" customHeight="1" x14ac:dyDescent="0.2">
      <c r="N449" s="31"/>
    </row>
    <row r="450" spans="14:14" ht="14.25" customHeight="1" x14ac:dyDescent="0.2">
      <c r="N450" s="31"/>
    </row>
    <row r="451" spans="14:14" ht="14.25" customHeight="1" x14ac:dyDescent="0.2">
      <c r="N451" s="31"/>
    </row>
    <row r="452" spans="14:14" ht="14.25" customHeight="1" x14ac:dyDescent="0.2">
      <c r="N452" s="31"/>
    </row>
    <row r="453" spans="14:14" ht="14.25" customHeight="1" x14ac:dyDescent="0.2">
      <c r="N453" s="31"/>
    </row>
    <row r="454" spans="14:14" ht="14.25" customHeight="1" x14ac:dyDescent="0.2">
      <c r="N454" s="31"/>
    </row>
    <row r="455" spans="14:14" ht="14.25" customHeight="1" x14ac:dyDescent="0.2">
      <c r="N455" s="31"/>
    </row>
    <row r="456" spans="14:14" ht="14.25" customHeight="1" x14ac:dyDescent="0.2">
      <c r="N456" s="31"/>
    </row>
    <row r="457" spans="14:14" ht="14.25" customHeight="1" x14ac:dyDescent="0.2">
      <c r="N457" s="31"/>
    </row>
    <row r="458" spans="14:14" ht="14.25" customHeight="1" x14ac:dyDescent="0.2">
      <c r="N458" s="31"/>
    </row>
    <row r="459" spans="14:14" ht="14.25" customHeight="1" x14ac:dyDescent="0.2">
      <c r="N459" s="31"/>
    </row>
    <row r="460" spans="14:14" ht="14.25" customHeight="1" x14ac:dyDescent="0.2">
      <c r="N460" s="31"/>
    </row>
    <row r="461" spans="14:14" ht="14.25" customHeight="1" x14ac:dyDescent="0.2">
      <c r="N461" s="31"/>
    </row>
    <row r="462" spans="14:14" ht="14.25" customHeight="1" x14ac:dyDescent="0.2">
      <c r="N462" s="31"/>
    </row>
    <row r="463" spans="14:14" ht="14.25" customHeight="1" x14ac:dyDescent="0.2">
      <c r="N463" s="31"/>
    </row>
    <row r="464" spans="14:14" ht="14.25" customHeight="1" x14ac:dyDescent="0.2">
      <c r="N464" s="31"/>
    </row>
    <row r="465" spans="14:14" ht="14.25" customHeight="1" x14ac:dyDescent="0.2">
      <c r="N465" s="31"/>
    </row>
    <row r="466" spans="14:14" ht="14.25" customHeight="1" x14ac:dyDescent="0.2">
      <c r="N466" s="31"/>
    </row>
    <row r="467" spans="14:14" ht="14.25" customHeight="1" x14ac:dyDescent="0.2">
      <c r="N467" s="31"/>
    </row>
    <row r="468" spans="14:14" ht="14.25" customHeight="1" x14ac:dyDescent="0.2">
      <c r="N468" s="31"/>
    </row>
    <row r="469" spans="14:14" ht="14.25" customHeight="1" x14ac:dyDescent="0.2">
      <c r="N469" s="31"/>
    </row>
    <row r="470" spans="14:14" ht="14.25" customHeight="1" x14ac:dyDescent="0.2">
      <c r="N470" s="31"/>
    </row>
    <row r="471" spans="14:14" ht="14.25" customHeight="1" x14ac:dyDescent="0.2">
      <c r="N471" s="31"/>
    </row>
    <row r="472" spans="14:14" ht="14.25" customHeight="1" x14ac:dyDescent="0.2">
      <c r="N472" s="31"/>
    </row>
    <row r="473" spans="14:14" ht="14.25" customHeight="1" x14ac:dyDescent="0.2">
      <c r="N473" s="31"/>
    </row>
    <row r="474" spans="14:14" ht="14.25" customHeight="1" x14ac:dyDescent="0.2">
      <c r="N474" s="31"/>
    </row>
    <row r="475" spans="14:14" ht="14.25" customHeight="1" x14ac:dyDescent="0.2">
      <c r="N475" s="31"/>
    </row>
    <row r="476" spans="14:14" ht="14.25" customHeight="1" x14ac:dyDescent="0.2">
      <c r="N476" s="31"/>
    </row>
    <row r="477" spans="14:14" ht="14.25" customHeight="1" x14ac:dyDescent="0.2">
      <c r="N477" s="31"/>
    </row>
    <row r="478" spans="14:14" ht="14.25" customHeight="1" x14ac:dyDescent="0.2">
      <c r="N478" s="31"/>
    </row>
    <row r="479" spans="14:14" ht="14.25" customHeight="1" x14ac:dyDescent="0.2">
      <c r="N479" s="31"/>
    </row>
    <row r="480" spans="14:14" ht="14.25" customHeight="1" x14ac:dyDescent="0.2">
      <c r="N480" s="31"/>
    </row>
    <row r="481" spans="14:14" ht="14.25" customHeight="1" x14ac:dyDescent="0.2">
      <c r="N481" s="31"/>
    </row>
    <row r="482" spans="14:14" ht="14.25" customHeight="1" x14ac:dyDescent="0.2">
      <c r="N482" s="31"/>
    </row>
    <row r="483" spans="14:14" ht="14.25" customHeight="1" x14ac:dyDescent="0.2">
      <c r="N483" s="31"/>
    </row>
    <row r="484" spans="14:14" ht="14.25" customHeight="1" x14ac:dyDescent="0.2">
      <c r="N484" s="31"/>
    </row>
    <row r="485" spans="14:14" ht="14.25" customHeight="1" x14ac:dyDescent="0.2">
      <c r="N485" s="31"/>
    </row>
    <row r="486" spans="14:14" ht="14.25" customHeight="1" x14ac:dyDescent="0.2">
      <c r="N486" s="31"/>
    </row>
    <row r="487" spans="14:14" ht="14.25" customHeight="1" x14ac:dyDescent="0.2">
      <c r="N487" s="31"/>
    </row>
    <row r="488" spans="14:14" ht="14.25" customHeight="1" x14ac:dyDescent="0.2">
      <c r="N488" s="31"/>
    </row>
    <row r="489" spans="14:14" ht="14.25" customHeight="1" x14ac:dyDescent="0.2">
      <c r="N489" s="31"/>
    </row>
    <row r="490" spans="14:14" ht="14.25" customHeight="1" x14ac:dyDescent="0.2">
      <c r="N490" s="31"/>
    </row>
    <row r="491" spans="14:14" ht="14.25" customHeight="1" x14ac:dyDescent="0.2">
      <c r="N491" s="31"/>
    </row>
    <row r="492" spans="14:14" ht="14.25" customHeight="1" x14ac:dyDescent="0.2">
      <c r="N492" s="31"/>
    </row>
    <row r="493" spans="14:14" ht="14.25" customHeight="1" x14ac:dyDescent="0.2">
      <c r="N493" s="31"/>
    </row>
    <row r="494" spans="14:14" ht="14.25" customHeight="1" x14ac:dyDescent="0.2">
      <c r="N494" s="31"/>
    </row>
    <row r="495" spans="14:14" ht="14.25" customHeight="1" x14ac:dyDescent="0.2">
      <c r="N495" s="31"/>
    </row>
    <row r="496" spans="14:14" ht="14.25" customHeight="1" x14ac:dyDescent="0.2">
      <c r="N496" s="31"/>
    </row>
    <row r="497" spans="14:14" ht="14.25" customHeight="1" x14ac:dyDescent="0.2">
      <c r="N497" s="31"/>
    </row>
    <row r="498" spans="14:14" ht="14.25" customHeight="1" x14ac:dyDescent="0.2">
      <c r="N498" s="31"/>
    </row>
    <row r="499" spans="14:14" ht="14.25" customHeight="1" x14ac:dyDescent="0.2">
      <c r="N499" s="31"/>
    </row>
    <row r="500" spans="14:14" ht="14.25" customHeight="1" x14ac:dyDescent="0.2">
      <c r="N500" s="31"/>
    </row>
    <row r="501" spans="14:14" ht="14.25" customHeight="1" x14ac:dyDescent="0.2">
      <c r="N501" s="31"/>
    </row>
    <row r="502" spans="14:14" ht="14.25" customHeight="1" x14ac:dyDescent="0.2">
      <c r="N502" s="31"/>
    </row>
    <row r="503" spans="14:14" ht="14.25" customHeight="1" x14ac:dyDescent="0.2">
      <c r="N503" s="31"/>
    </row>
    <row r="504" spans="14:14" ht="14.25" customHeight="1" x14ac:dyDescent="0.2">
      <c r="N504" s="31"/>
    </row>
    <row r="505" spans="14:14" ht="14.25" customHeight="1" x14ac:dyDescent="0.2">
      <c r="N505" s="31"/>
    </row>
    <row r="506" spans="14:14" ht="14.25" customHeight="1" x14ac:dyDescent="0.2">
      <c r="N506" s="31"/>
    </row>
    <row r="507" spans="14:14" ht="14.25" customHeight="1" x14ac:dyDescent="0.2">
      <c r="N507" s="31"/>
    </row>
    <row r="508" spans="14:14" ht="14.25" customHeight="1" x14ac:dyDescent="0.2">
      <c r="N508" s="31"/>
    </row>
    <row r="509" spans="14:14" ht="14.25" customHeight="1" x14ac:dyDescent="0.2">
      <c r="N509" s="31"/>
    </row>
    <row r="510" spans="14:14" ht="14.25" customHeight="1" x14ac:dyDescent="0.2">
      <c r="N510" s="31"/>
    </row>
    <row r="511" spans="14:14" ht="14.25" customHeight="1" x14ac:dyDescent="0.2">
      <c r="N511" s="31"/>
    </row>
    <row r="512" spans="14:14" ht="14.25" customHeight="1" x14ac:dyDescent="0.2">
      <c r="N512" s="31"/>
    </row>
    <row r="513" spans="14:14" ht="14.25" customHeight="1" x14ac:dyDescent="0.2">
      <c r="N513" s="31"/>
    </row>
    <row r="514" spans="14:14" ht="14.25" customHeight="1" x14ac:dyDescent="0.2">
      <c r="N514" s="31"/>
    </row>
    <row r="515" spans="14:14" ht="14.25" customHeight="1" x14ac:dyDescent="0.2">
      <c r="N515" s="31"/>
    </row>
    <row r="516" spans="14:14" ht="14.25" customHeight="1" x14ac:dyDescent="0.2">
      <c r="N516" s="31"/>
    </row>
    <row r="517" spans="14:14" ht="14.25" customHeight="1" x14ac:dyDescent="0.2">
      <c r="N517" s="31"/>
    </row>
    <row r="518" spans="14:14" ht="14.25" customHeight="1" x14ac:dyDescent="0.2">
      <c r="N518" s="31"/>
    </row>
    <row r="519" spans="14:14" ht="14.25" customHeight="1" x14ac:dyDescent="0.2">
      <c r="N519" s="31"/>
    </row>
    <row r="520" spans="14:14" ht="14.25" customHeight="1" x14ac:dyDescent="0.2">
      <c r="N520" s="31"/>
    </row>
    <row r="521" spans="14:14" ht="14.25" customHeight="1" x14ac:dyDescent="0.2">
      <c r="N521" s="31"/>
    </row>
    <row r="522" spans="14:14" ht="14.25" customHeight="1" x14ac:dyDescent="0.2">
      <c r="N522" s="31"/>
    </row>
    <row r="523" spans="14:14" ht="14.25" customHeight="1" x14ac:dyDescent="0.2">
      <c r="N523" s="31"/>
    </row>
    <row r="524" spans="14:14" ht="14.25" customHeight="1" x14ac:dyDescent="0.2">
      <c r="N524" s="31"/>
    </row>
    <row r="525" spans="14:14" ht="14.25" customHeight="1" x14ac:dyDescent="0.2">
      <c r="N525" s="31"/>
    </row>
    <row r="526" spans="14:14" ht="14.25" customHeight="1" x14ac:dyDescent="0.2">
      <c r="N526" s="31"/>
    </row>
    <row r="527" spans="14:14" ht="14.25" customHeight="1" x14ac:dyDescent="0.2">
      <c r="N527" s="31"/>
    </row>
    <row r="528" spans="14:14" ht="14.25" customHeight="1" x14ac:dyDescent="0.2">
      <c r="N528" s="31"/>
    </row>
    <row r="529" spans="14:14" ht="14.25" customHeight="1" x14ac:dyDescent="0.2">
      <c r="N529" s="31"/>
    </row>
    <row r="530" spans="14:14" ht="14.25" customHeight="1" x14ac:dyDescent="0.2">
      <c r="N530" s="31"/>
    </row>
    <row r="531" spans="14:14" ht="14.25" customHeight="1" x14ac:dyDescent="0.2">
      <c r="N531" s="31"/>
    </row>
    <row r="532" spans="14:14" ht="14.25" customHeight="1" x14ac:dyDescent="0.2">
      <c r="N532" s="31"/>
    </row>
    <row r="533" spans="14:14" ht="14.25" customHeight="1" x14ac:dyDescent="0.2">
      <c r="N533" s="31"/>
    </row>
    <row r="534" spans="14:14" ht="14.25" customHeight="1" x14ac:dyDescent="0.2">
      <c r="N534" s="31"/>
    </row>
    <row r="535" spans="14:14" ht="14.25" customHeight="1" x14ac:dyDescent="0.2">
      <c r="N535" s="31"/>
    </row>
    <row r="536" spans="14:14" ht="14.25" customHeight="1" x14ac:dyDescent="0.2">
      <c r="N536" s="31"/>
    </row>
    <row r="537" spans="14:14" ht="14.25" customHeight="1" x14ac:dyDescent="0.2">
      <c r="N537" s="31"/>
    </row>
    <row r="538" spans="14:14" ht="14.25" customHeight="1" x14ac:dyDescent="0.2">
      <c r="N538" s="31"/>
    </row>
    <row r="539" spans="14:14" ht="14.25" customHeight="1" x14ac:dyDescent="0.2">
      <c r="N539" s="31"/>
    </row>
    <row r="540" spans="14:14" ht="14.25" customHeight="1" x14ac:dyDescent="0.2">
      <c r="N540" s="31"/>
    </row>
    <row r="541" spans="14:14" ht="14.25" customHeight="1" x14ac:dyDescent="0.2">
      <c r="N541" s="31"/>
    </row>
    <row r="542" spans="14:14" ht="14.25" customHeight="1" x14ac:dyDescent="0.2">
      <c r="N542" s="31"/>
    </row>
    <row r="543" spans="14:14" ht="14.25" customHeight="1" x14ac:dyDescent="0.2">
      <c r="N543" s="31"/>
    </row>
    <row r="544" spans="14:14" ht="14.25" customHeight="1" x14ac:dyDescent="0.2">
      <c r="N544" s="31"/>
    </row>
    <row r="545" spans="14:14" ht="14.25" customHeight="1" x14ac:dyDescent="0.2">
      <c r="N545" s="31"/>
    </row>
    <row r="546" spans="14:14" ht="14.25" customHeight="1" x14ac:dyDescent="0.2">
      <c r="N546" s="31"/>
    </row>
    <row r="547" spans="14:14" ht="14.25" customHeight="1" x14ac:dyDescent="0.2">
      <c r="N547" s="31"/>
    </row>
    <row r="548" spans="14:14" ht="14.25" customHeight="1" x14ac:dyDescent="0.2">
      <c r="N548" s="31"/>
    </row>
    <row r="549" spans="14:14" ht="14.25" customHeight="1" x14ac:dyDescent="0.2">
      <c r="N549" s="31"/>
    </row>
    <row r="550" spans="14:14" ht="14.25" customHeight="1" x14ac:dyDescent="0.2">
      <c r="N550" s="31"/>
    </row>
    <row r="551" spans="14:14" ht="14.25" customHeight="1" x14ac:dyDescent="0.2">
      <c r="N551" s="31"/>
    </row>
    <row r="552" spans="14:14" ht="14.25" customHeight="1" x14ac:dyDescent="0.2">
      <c r="N552" s="31"/>
    </row>
    <row r="553" spans="14:14" ht="14.25" customHeight="1" x14ac:dyDescent="0.2">
      <c r="N553" s="31"/>
    </row>
    <row r="554" spans="14:14" ht="14.25" customHeight="1" x14ac:dyDescent="0.2">
      <c r="N554" s="31"/>
    </row>
    <row r="555" spans="14:14" ht="14.25" customHeight="1" x14ac:dyDescent="0.2">
      <c r="N555" s="31"/>
    </row>
    <row r="556" spans="14:14" ht="14.25" customHeight="1" x14ac:dyDescent="0.2">
      <c r="N556" s="31"/>
    </row>
    <row r="557" spans="14:14" ht="14.25" customHeight="1" x14ac:dyDescent="0.2">
      <c r="N557" s="31"/>
    </row>
    <row r="558" spans="14:14" ht="14.25" customHeight="1" x14ac:dyDescent="0.2">
      <c r="N558" s="31"/>
    </row>
    <row r="559" spans="14:14" ht="14.25" customHeight="1" x14ac:dyDescent="0.2">
      <c r="N559" s="31"/>
    </row>
    <row r="560" spans="14:14" ht="14.25" customHeight="1" x14ac:dyDescent="0.2">
      <c r="N560" s="31"/>
    </row>
    <row r="561" spans="14:14" ht="14.25" customHeight="1" x14ac:dyDescent="0.2">
      <c r="N561" s="31"/>
    </row>
    <row r="562" spans="14:14" ht="14.25" customHeight="1" x14ac:dyDescent="0.2">
      <c r="N562" s="31"/>
    </row>
    <row r="563" spans="14:14" ht="14.25" customHeight="1" x14ac:dyDescent="0.2">
      <c r="N563" s="31"/>
    </row>
    <row r="564" spans="14:14" ht="14.25" customHeight="1" x14ac:dyDescent="0.2">
      <c r="N564" s="31"/>
    </row>
    <row r="565" spans="14:14" ht="14.25" customHeight="1" x14ac:dyDescent="0.2">
      <c r="N565" s="31"/>
    </row>
    <row r="566" spans="14:14" ht="14.25" customHeight="1" x14ac:dyDescent="0.2">
      <c r="N566" s="31"/>
    </row>
    <row r="567" spans="14:14" ht="14.25" customHeight="1" x14ac:dyDescent="0.2">
      <c r="N567" s="31"/>
    </row>
    <row r="568" spans="14:14" ht="14.25" customHeight="1" x14ac:dyDescent="0.2">
      <c r="N568" s="31"/>
    </row>
    <row r="569" spans="14:14" ht="14.25" customHeight="1" x14ac:dyDescent="0.2">
      <c r="N569" s="31"/>
    </row>
    <row r="570" spans="14:14" ht="14.25" customHeight="1" x14ac:dyDescent="0.2">
      <c r="N570" s="31"/>
    </row>
    <row r="571" spans="14:14" ht="14.25" customHeight="1" x14ac:dyDescent="0.2">
      <c r="N571" s="31"/>
    </row>
    <row r="572" spans="14:14" ht="14.25" customHeight="1" x14ac:dyDescent="0.2">
      <c r="N572" s="31"/>
    </row>
    <row r="573" spans="14:14" ht="14.25" customHeight="1" x14ac:dyDescent="0.2">
      <c r="N573" s="31"/>
    </row>
    <row r="574" spans="14:14" ht="14.25" customHeight="1" x14ac:dyDescent="0.2">
      <c r="N574" s="31"/>
    </row>
    <row r="575" spans="14:14" ht="14.25" customHeight="1" x14ac:dyDescent="0.2">
      <c r="N575" s="31"/>
    </row>
    <row r="576" spans="14:14" ht="14.25" customHeight="1" x14ac:dyDescent="0.2">
      <c r="N576" s="31"/>
    </row>
    <row r="577" spans="14:14" ht="14.25" customHeight="1" x14ac:dyDescent="0.2">
      <c r="N577" s="31"/>
    </row>
    <row r="578" spans="14:14" ht="14.25" customHeight="1" x14ac:dyDescent="0.2">
      <c r="N578" s="31"/>
    </row>
    <row r="579" spans="14:14" ht="14.25" customHeight="1" x14ac:dyDescent="0.2">
      <c r="N579" s="31"/>
    </row>
    <row r="580" spans="14:14" ht="14.25" customHeight="1" x14ac:dyDescent="0.2">
      <c r="N580" s="31"/>
    </row>
    <row r="581" spans="14:14" ht="14.25" customHeight="1" x14ac:dyDescent="0.2">
      <c r="N581" s="31"/>
    </row>
    <row r="582" spans="14:14" ht="14.25" customHeight="1" x14ac:dyDescent="0.2">
      <c r="N582" s="31"/>
    </row>
    <row r="583" spans="14:14" ht="14.25" customHeight="1" x14ac:dyDescent="0.2">
      <c r="N583" s="31"/>
    </row>
    <row r="584" spans="14:14" ht="14.25" customHeight="1" x14ac:dyDescent="0.2">
      <c r="N584" s="31"/>
    </row>
    <row r="585" spans="14:14" ht="14.25" customHeight="1" x14ac:dyDescent="0.2">
      <c r="N585" s="31"/>
    </row>
    <row r="586" spans="14:14" ht="14.25" customHeight="1" x14ac:dyDescent="0.2">
      <c r="N586" s="31"/>
    </row>
    <row r="587" spans="14:14" ht="14.25" customHeight="1" x14ac:dyDescent="0.2">
      <c r="N587" s="31"/>
    </row>
    <row r="588" spans="14:14" ht="14.25" customHeight="1" x14ac:dyDescent="0.2">
      <c r="N588" s="31"/>
    </row>
    <row r="589" spans="14:14" ht="14.25" customHeight="1" x14ac:dyDescent="0.2">
      <c r="N589" s="31"/>
    </row>
    <row r="590" spans="14:14" ht="14.25" customHeight="1" x14ac:dyDescent="0.2">
      <c r="N590" s="31"/>
    </row>
    <row r="591" spans="14:14" ht="14.25" customHeight="1" x14ac:dyDescent="0.2">
      <c r="N591" s="31"/>
    </row>
    <row r="592" spans="14:14" ht="14.25" customHeight="1" x14ac:dyDescent="0.2">
      <c r="N592" s="31"/>
    </row>
    <row r="593" spans="14:14" ht="14.25" customHeight="1" x14ac:dyDescent="0.2">
      <c r="N593" s="31"/>
    </row>
    <row r="594" spans="14:14" ht="14.25" customHeight="1" x14ac:dyDescent="0.2">
      <c r="N594" s="31"/>
    </row>
    <row r="595" spans="14:14" ht="14.25" customHeight="1" x14ac:dyDescent="0.2">
      <c r="N595" s="31"/>
    </row>
    <row r="596" spans="14:14" ht="14.25" customHeight="1" x14ac:dyDescent="0.2">
      <c r="N596" s="31"/>
    </row>
    <row r="597" spans="14:14" ht="14.25" customHeight="1" x14ac:dyDescent="0.2">
      <c r="N597" s="31"/>
    </row>
    <row r="598" spans="14:14" ht="14.25" customHeight="1" x14ac:dyDescent="0.2">
      <c r="N598" s="31"/>
    </row>
    <row r="599" spans="14:14" ht="14.25" customHeight="1" x14ac:dyDescent="0.2">
      <c r="N599" s="31"/>
    </row>
    <row r="600" spans="14:14" ht="14.25" customHeight="1" x14ac:dyDescent="0.2">
      <c r="N600" s="31"/>
    </row>
    <row r="601" spans="14:14" ht="14.25" customHeight="1" x14ac:dyDescent="0.2">
      <c r="N601" s="31"/>
    </row>
    <row r="602" spans="14:14" ht="14.25" customHeight="1" x14ac:dyDescent="0.2">
      <c r="N602" s="31"/>
    </row>
    <row r="603" spans="14:14" ht="14.25" customHeight="1" x14ac:dyDescent="0.2">
      <c r="N603" s="31"/>
    </row>
    <row r="604" spans="14:14" ht="14.25" customHeight="1" x14ac:dyDescent="0.2">
      <c r="N604" s="31"/>
    </row>
    <row r="605" spans="14:14" ht="14.25" customHeight="1" x14ac:dyDescent="0.2">
      <c r="N605" s="31"/>
    </row>
    <row r="606" spans="14:14" ht="14.25" customHeight="1" x14ac:dyDescent="0.2">
      <c r="N606" s="31"/>
    </row>
    <row r="607" spans="14:14" ht="14.25" customHeight="1" x14ac:dyDescent="0.2">
      <c r="N607" s="31"/>
    </row>
    <row r="608" spans="14:14" ht="14.25" customHeight="1" x14ac:dyDescent="0.2">
      <c r="N608" s="31"/>
    </row>
    <row r="609" spans="14:14" ht="14.25" customHeight="1" x14ac:dyDescent="0.2">
      <c r="N609" s="31"/>
    </row>
    <row r="610" spans="14:14" ht="14.25" customHeight="1" x14ac:dyDescent="0.2">
      <c r="N610" s="31"/>
    </row>
    <row r="611" spans="14:14" ht="14.25" customHeight="1" x14ac:dyDescent="0.2">
      <c r="N611" s="31"/>
    </row>
    <row r="612" spans="14:14" ht="14.25" customHeight="1" x14ac:dyDescent="0.2">
      <c r="N612" s="31"/>
    </row>
    <row r="613" spans="14:14" ht="14.25" customHeight="1" x14ac:dyDescent="0.2">
      <c r="N613" s="31"/>
    </row>
    <row r="614" spans="14:14" ht="14.25" customHeight="1" x14ac:dyDescent="0.2">
      <c r="N614" s="31"/>
    </row>
    <row r="615" spans="14:14" ht="14.25" customHeight="1" x14ac:dyDescent="0.2">
      <c r="N615" s="31"/>
    </row>
    <row r="616" spans="14:14" ht="14.25" customHeight="1" x14ac:dyDescent="0.2">
      <c r="N616" s="31"/>
    </row>
    <row r="617" spans="14:14" ht="14.25" customHeight="1" x14ac:dyDescent="0.2">
      <c r="N617" s="31"/>
    </row>
    <row r="618" spans="14:14" ht="14.25" customHeight="1" x14ac:dyDescent="0.2">
      <c r="N618" s="31"/>
    </row>
    <row r="619" spans="14:14" ht="14.25" customHeight="1" x14ac:dyDescent="0.2">
      <c r="N619" s="31"/>
    </row>
    <row r="620" spans="14:14" ht="14.25" customHeight="1" x14ac:dyDescent="0.2">
      <c r="N620" s="31"/>
    </row>
    <row r="621" spans="14:14" ht="14.25" customHeight="1" x14ac:dyDescent="0.2">
      <c r="N621" s="31"/>
    </row>
    <row r="622" spans="14:14" ht="14.25" customHeight="1" x14ac:dyDescent="0.2">
      <c r="N622" s="31"/>
    </row>
    <row r="623" spans="14:14" ht="14.25" customHeight="1" x14ac:dyDescent="0.2">
      <c r="N623" s="31"/>
    </row>
    <row r="624" spans="14:14" ht="14.25" customHeight="1" x14ac:dyDescent="0.2">
      <c r="N624" s="31"/>
    </row>
    <row r="625" spans="14:14" ht="14.25" customHeight="1" x14ac:dyDescent="0.2">
      <c r="N625" s="31"/>
    </row>
    <row r="626" spans="14:14" ht="14.25" customHeight="1" x14ac:dyDescent="0.2">
      <c r="N626" s="31"/>
    </row>
    <row r="627" spans="14:14" ht="14.25" customHeight="1" x14ac:dyDescent="0.2">
      <c r="N627" s="31"/>
    </row>
    <row r="628" spans="14:14" ht="14.25" customHeight="1" x14ac:dyDescent="0.2">
      <c r="N628" s="31"/>
    </row>
    <row r="629" spans="14:14" ht="14.25" customHeight="1" x14ac:dyDescent="0.2">
      <c r="N629" s="31"/>
    </row>
    <row r="630" spans="14:14" ht="14.25" customHeight="1" x14ac:dyDescent="0.2">
      <c r="N630" s="31"/>
    </row>
    <row r="631" spans="14:14" ht="14.25" customHeight="1" x14ac:dyDescent="0.2">
      <c r="N631" s="31"/>
    </row>
    <row r="632" spans="14:14" ht="14.25" customHeight="1" x14ac:dyDescent="0.2">
      <c r="N632" s="31"/>
    </row>
    <row r="633" spans="14:14" ht="14.25" customHeight="1" x14ac:dyDescent="0.2">
      <c r="N633" s="31"/>
    </row>
    <row r="634" spans="14:14" ht="14.25" customHeight="1" x14ac:dyDescent="0.2">
      <c r="N634" s="31"/>
    </row>
    <row r="635" spans="14:14" ht="14.25" customHeight="1" x14ac:dyDescent="0.2">
      <c r="N635" s="31"/>
    </row>
    <row r="636" spans="14:14" ht="14.25" customHeight="1" x14ac:dyDescent="0.2">
      <c r="N636" s="31"/>
    </row>
    <row r="637" spans="14:14" ht="14.25" customHeight="1" x14ac:dyDescent="0.2">
      <c r="N637" s="31"/>
    </row>
    <row r="638" spans="14:14" ht="14.25" customHeight="1" x14ac:dyDescent="0.2">
      <c r="N638" s="31"/>
    </row>
    <row r="639" spans="14:14" ht="14.25" customHeight="1" x14ac:dyDescent="0.2">
      <c r="N639" s="31"/>
    </row>
    <row r="640" spans="14:14" ht="14.25" customHeight="1" x14ac:dyDescent="0.2">
      <c r="N640" s="31"/>
    </row>
    <row r="641" spans="14:14" ht="14.25" customHeight="1" x14ac:dyDescent="0.2">
      <c r="N641" s="31"/>
    </row>
    <row r="642" spans="14:14" ht="14.25" customHeight="1" x14ac:dyDescent="0.2">
      <c r="N642" s="31"/>
    </row>
    <row r="643" spans="14:14" ht="14.25" customHeight="1" x14ac:dyDescent="0.2">
      <c r="N643" s="31"/>
    </row>
    <row r="644" spans="14:14" ht="14.25" customHeight="1" x14ac:dyDescent="0.2">
      <c r="N644" s="31"/>
    </row>
    <row r="645" spans="14:14" ht="14.25" customHeight="1" x14ac:dyDescent="0.2">
      <c r="N645" s="31"/>
    </row>
    <row r="646" spans="14:14" ht="14.25" customHeight="1" x14ac:dyDescent="0.2">
      <c r="N646" s="31"/>
    </row>
    <row r="647" spans="14:14" ht="14.25" customHeight="1" x14ac:dyDescent="0.2">
      <c r="N647" s="31"/>
    </row>
    <row r="648" spans="14:14" ht="14.25" customHeight="1" x14ac:dyDescent="0.2">
      <c r="N648" s="31"/>
    </row>
    <row r="649" spans="14:14" ht="14.25" customHeight="1" x14ac:dyDescent="0.2">
      <c r="N649" s="31"/>
    </row>
    <row r="650" spans="14:14" ht="14.25" customHeight="1" x14ac:dyDescent="0.2">
      <c r="N650" s="31"/>
    </row>
    <row r="651" spans="14:14" ht="14.25" customHeight="1" x14ac:dyDescent="0.2">
      <c r="N651" s="31"/>
    </row>
    <row r="652" spans="14:14" ht="14.25" customHeight="1" x14ac:dyDescent="0.2">
      <c r="N652" s="31"/>
    </row>
    <row r="653" spans="14:14" ht="14.25" customHeight="1" x14ac:dyDescent="0.2">
      <c r="N653" s="31"/>
    </row>
    <row r="654" spans="14:14" ht="14.25" customHeight="1" x14ac:dyDescent="0.2">
      <c r="N654" s="31"/>
    </row>
    <row r="655" spans="14:14" ht="14.25" customHeight="1" x14ac:dyDescent="0.2">
      <c r="N655" s="31"/>
    </row>
    <row r="656" spans="14:14" ht="14.25" customHeight="1" x14ac:dyDescent="0.2">
      <c r="N656" s="31"/>
    </row>
    <row r="657" spans="14:14" ht="14.25" customHeight="1" x14ac:dyDescent="0.2">
      <c r="N657" s="31"/>
    </row>
    <row r="658" spans="14:14" ht="14.25" customHeight="1" x14ac:dyDescent="0.2">
      <c r="N658" s="31"/>
    </row>
    <row r="659" spans="14:14" ht="14.25" customHeight="1" x14ac:dyDescent="0.2">
      <c r="N659" s="31"/>
    </row>
    <row r="660" spans="14:14" ht="14.25" customHeight="1" x14ac:dyDescent="0.2">
      <c r="N660" s="31"/>
    </row>
    <row r="661" spans="14:14" ht="14.25" customHeight="1" x14ac:dyDescent="0.2">
      <c r="N661" s="31"/>
    </row>
    <row r="662" spans="14:14" ht="14.25" customHeight="1" x14ac:dyDescent="0.2">
      <c r="N662" s="31"/>
    </row>
    <row r="663" spans="14:14" ht="14.25" customHeight="1" x14ac:dyDescent="0.2">
      <c r="N663" s="31"/>
    </row>
    <row r="664" spans="14:14" ht="14.25" customHeight="1" x14ac:dyDescent="0.2">
      <c r="N664" s="31"/>
    </row>
    <row r="665" spans="14:14" ht="14.25" customHeight="1" x14ac:dyDescent="0.2">
      <c r="N665" s="31"/>
    </row>
    <row r="666" spans="14:14" ht="14.25" customHeight="1" x14ac:dyDescent="0.2">
      <c r="N666" s="31"/>
    </row>
    <row r="667" spans="14:14" ht="14.25" customHeight="1" x14ac:dyDescent="0.2">
      <c r="N667" s="31"/>
    </row>
    <row r="668" spans="14:14" ht="14.25" customHeight="1" x14ac:dyDescent="0.2">
      <c r="N668" s="31"/>
    </row>
    <row r="669" spans="14:14" ht="14.25" customHeight="1" x14ac:dyDescent="0.2">
      <c r="N669" s="31"/>
    </row>
    <row r="670" spans="14:14" ht="14.25" customHeight="1" x14ac:dyDescent="0.2">
      <c r="N670" s="31"/>
    </row>
    <row r="671" spans="14:14" ht="14.25" customHeight="1" x14ac:dyDescent="0.2">
      <c r="N671" s="31"/>
    </row>
    <row r="672" spans="14:14" ht="14.25" customHeight="1" x14ac:dyDescent="0.2">
      <c r="N672" s="31"/>
    </row>
    <row r="673" spans="14:14" ht="14.25" customHeight="1" x14ac:dyDescent="0.2">
      <c r="N673" s="31"/>
    </row>
    <row r="674" spans="14:14" ht="14.25" customHeight="1" x14ac:dyDescent="0.2">
      <c r="N674" s="31"/>
    </row>
    <row r="675" spans="14:14" ht="14.25" customHeight="1" x14ac:dyDescent="0.2">
      <c r="N675" s="31"/>
    </row>
    <row r="676" spans="14:14" ht="14.25" customHeight="1" x14ac:dyDescent="0.2">
      <c r="N676" s="31"/>
    </row>
    <row r="677" spans="14:14" ht="14.25" customHeight="1" x14ac:dyDescent="0.2">
      <c r="N677" s="31"/>
    </row>
    <row r="678" spans="14:14" ht="14.25" customHeight="1" x14ac:dyDescent="0.2">
      <c r="N678" s="31"/>
    </row>
    <row r="679" spans="14:14" ht="14.25" customHeight="1" x14ac:dyDescent="0.2">
      <c r="N679" s="31"/>
    </row>
    <row r="680" spans="14:14" ht="14.25" customHeight="1" x14ac:dyDescent="0.2">
      <c r="N680" s="31"/>
    </row>
    <row r="681" spans="14:14" ht="14.25" customHeight="1" x14ac:dyDescent="0.2">
      <c r="N681" s="31"/>
    </row>
    <row r="682" spans="14:14" ht="14.25" customHeight="1" x14ac:dyDescent="0.2">
      <c r="N682" s="31"/>
    </row>
    <row r="683" spans="14:14" ht="14.25" customHeight="1" x14ac:dyDescent="0.2">
      <c r="N683" s="31"/>
    </row>
    <row r="684" spans="14:14" ht="14.25" customHeight="1" x14ac:dyDescent="0.2">
      <c r="N684" s="31"/>
    </row>
    <row r="685" spans="14:14" ht="14.25" customHeight="1" x14ac:dyDescent="0.2">
      <c r="N685" s="31"/>
    </row>
    <row r="686" spans="14:14" ht="14.25" customHeight="1" x14ac:dyDescent="0.2">
      <c r="N686" s="31"/>
    </row>
    <row r="687" spans="14:14" ht="14.25" customHeight="1" x14ac:dyDescent="0.2">
      <c r="N687" s="31"/>
    </row>
    <row r="688" spans="14:14" ht="14.25" customHeight="1" x14ac:dyDescent="0.2">
      <c r="N688" s="31"/>
    </row>
    <row r="689" spans="14:14" ht="14.25" customHeight="1" x14ac:dyDescent="0.2">
      <c r="N689" s="31"/>
    </row>
    <row r="690" spans="14:14" ht="14.25" customHeight="1" x14ac:dyDescent="0.2">
      <c r="N690" s="31"/>
    </row>
    <row r="691" spans="14:14" ht="14.25" customHeight="1" x14ac:dyDescent="0.2">
      <c r="N691" s="31"/>
    </row>
    <row r="692" spans="14:14" ht="14.25" customHeight="1" x14ac:dyDescent="0.2">
      <c r="N692" s="31"/>
    </row>
    <row r="693" spans="14:14" ht="14.25" customHeight="1" x14ac:dyDescent="0.2">
      <c r="N693" s="31"/>
    </row>
    <row r="694" spans="14:14" ht="14.25" customHeight="1" x14ac:dyDescent="0.2">
      <c r="N694" s="31"/>
    </row>
    <row r="695" spans="14:14" ht="14.25" customHeight="1" x14ac:dyDescent="0.2">
      <c r="N695" s="31"/>
    </row>
    <row r="696" spans="14:14" ht="14.25" customHeight="1" x14ac:dyDescent="0.2">
      <c r="N696" s="31"/>
    </row>
    <row r="697" spans="14:14" ht="14.25" customHeight="1" x14ac:dyDescent="0.2">
      <c r="N697" s="31"/>
    </row>
    <row r="698" spans="14:14" ht="14.25" customHeight="1" x14ac:dyDescent="0.2">
      <c r="N698" s="31"/>
    </row>
    <row r="699" spans="14:14" ht="14.25" customHeight="1" x14ac:dyDescent="0.2">
      <c r="N699" s="31"/>
    </row>
    <row r="700" spans="14:14" ht="14.25" customHeight="1" x14ac:dyDescent="0.2">
      <c r="N700" s="31"/>
    </row>
    <row r="701" spans="14:14" ht="14.25" customHeight="1" x14ac:dyDescent="0.2">
      <c r="N701" s="31"/>
    </row>
    <row r="702" spans="14:14" ht="14.25" customHeight="1" x14ac:dyDescent="0.2">
      <c r="N702" s="31"/>
    </row>
    <row r="703" spans="14:14" ht="14.25" customHeight="1" x14ac:dyDescent="0.2">
      <c r="N703" s="31"/>
    </row>
    <row r="704" spans="14:14" ht="14.25" customHeight="1" x14ac:dyDescent="0.2">
      <c r="N704" s="31"/>
    </row>
    <row r="705" spans="14:14" ht="14.25" customHeight="1" x14ac:dyDescent="0.2">
      <c r="N705" s="31"/>
    </row>
    <row r="706" spans="14:14" ht="14.25" customHeight="1" x14ac:dyDescent="0.2">
      <c r="N706" s="31"/>
    </row>
    <row r="707" spans="14:14" ht="14.25" customHeight="1" x14ac:dyDescent="0.2">
      <c r="N707" s="31"/>
    </row>
    <row r="708" spans="14:14" ht="14.25" customHeight="1" x14ac:dyDescent="0.2">
      <c r="N708" s="31"/>
    </row>
    <row r="709" spans="14:14" ht="14.25" customHeight="1" x14ac:dyDescent="0.2">
      <c r="N709" s="31"/>
    </row>
    <row r="710" spans="14:14" ht="14.25" customHeight="1" x14ac:dyDescent="0.2">
      <c r="N710" s="31"/>
    </row>
    <row r="711" spans="14:14" ht="14.25" customHeight="1" x14ac:dyDescent="0.2">
      <c r="N711" s="31"/>
    </row>
    <row r="712" spans="14:14" ht="14.25" customHeight="1" x14ac:dyDescent="0.2">
      <c r="N712" s="31"/>
    </row>
    <row r="713" spans="14:14" ht="14.25" customHeight="1" x14ac:dyDescent="0.2">
      <c r="N713" s="31"/>
    </row>
    <row r="714" spans="14:14" ht="14.25" customHeight="1" x14ac:dyDescent="0.2">
      <c r="N714" s="31"/>
    </row>
    <row r="715" spans="14:14" ht="14.25" customHeight="1" x14ac:dyDescent="0.2">
      <c r="N715" s="31"/>
    </row>
    <row r="716" spans="14:14" ht="14.25" customHeight="1" x14ac:dyDescent="0.2">
      <c r="N716" s="31"/>
    </row>
    <row r="717" spans="14:14" ht="14.25" customHeight="1" x14ac:dyDescent="0.2">
      <c r="N717" s="31"/>
    </row>
    <row r="718" spans="14:14" ht="14.25" customHeight="1" x14ac:dyDescent="0.2">
      <c r="N718" s="31"/>
    </row>
    <row r="719" spans="14:14" ht="14.25" customHeight="1" x14ac:dyDescent="0.2">
      <c r="N719" s="31"/>
    </row>
    <row r="720" spans="14:14" ht="14.25" customHeight="1" x14ac:dyDescent="0.2">
      <c r="N720" s="31"/>
    </row>
    <row r="721" spans="14:14" ht="14.25" customHeight="1" x14ac:dyDescent="0.2">
      <c r="N721" s="31"/>
    </row>
    <row r="722" spans="14:14" ht="14.25" customHeight="1" x14ac:dyDescent="0.2">
      <c r="N722" s="31"/>
    </row>
    <row r="723" spans="14:14" ht="14.25" customHeight="1" x14ac:dyDescent="0.2">
      <c r="N723" s="31"/>
    </row>
    <row r="724" spans="14:14" ht="14.25" customHeight="1" x14ac:dyDescent="0.2">
      <c r="N724" s="31"/>
    </row>
    <row r="725" spans="14:14" ht="14.25" customHeight="1" x14ac:dyDescent="0.2">
      <c r="N725" s="31"/>
    </row>
    <row r="726" spans="14:14" ht="14.25" customHeight="1" x14ac:dyDescent="0.2">
      <c r="N726" s="31"/>
    </row>
    <row r="727" spans="14:14" ht="14.25" customHeight="1" x14ac:dyDescent="0.2">
      <c r="N727" s="31"/>
    </row>
    <row r="728" spans="14:14" ht="14.25" customHeight="1" x14ac:dyDescent="0.2">
      <c r="N728" s="31"/>
    </row>
    <row r="729" spans="14:14" ht="14.25" customHeight="1" x14ac:dyDescent="0.2">
      <c r="N729" s="31"/>
    </row>
    <row r="730" spans="14:14" ht="14.25" customHeight="1" x14ac:dyDescent="0.2">
      <c r="N730" s="31"/>
    </row>
    <row r="731" spans="14:14" ht="14.25" customHeight="1" x14ac:dyDescent="0.2">
      <c r="N731" s="31"/>
    </row>
    <row r="732" spans="14:14" ht="14.25" customHeight="1" x14ac:dyDescent="0.2">
      <c r="N732" s="31"/>
    </row>
    <row r="733" spans="14:14" ht="14.25" customHeight="1" x14ac:dyDescent="0.2">
      <c r="N733" s="31"/>
    </row>
    <row r="734" spans="14:14" ht="14.25" customHeight="1" x14ac:dyDescent="0.2">
      <c r="N734" s="31"/>
    </row>
    <row r="735" spans="14:14" ht="14.25" customHeight="1" x14ac:dyDescent="0.2">
      <c r="N735" s="31"/>
    </row>
    <row r="736" spans="14:14" ht="14.25" customHeight="1" x14ac:dyDescent="0.2">
      <c r="N736" s="31"/>
    </row>
    <row r="737" spans="14:14" ht="14.25" customHeight="1" x14ac:dyDescent="0.2">
      <c r="N737" s="31"/>
    </row>
    <row r="738" spans="14:14" ht="14.25" customHeight="1" x14ac:dyDescent="0.2">
      <c r="N738" s="31"/>
    </row>
    <row r="739" spans="14:14" ht="14.25" customHeight="1" x14ac:dyDescent="0.2">
      <c r="N739" s="31"/>
    </row>
    <row r="740" spans="14:14" ht="14.25" customHeight="1" x14ac:dyDescent="0.2">
      <c r="N740" s="31"/>
    </row>
    <row r="741" spans="14:14" ht="14.25" customHeight="1" x14ac:dyDescent="0.2">
      <c r="N741" s="31"/>
    </row>
    <row r="742" spans="14:14" ht="14.25" customHeight="1" x14ac:dyDescent="0.2">
      <c r="N742" s="31"/>
    </row>
    <row r="743" spans="14:14" ht="14.25" customHeight="1" x14ac:dyDescent="0.2">
      <c r="N743" s="31"/>
    </row>
    <row r="744" spans="14:14" ht="14.25" customHeight="1" x14ac:dyDescent="0.2">
      <c r="N744" s="31"/>
    </row>
    <row r="745" spans="14:14" ht="14.25" customHeight="1" x14ac:dyDescent="0.2">
      <c r="N745" s="31"/>
    </row>
    <row r="746" spans="14:14" ht="14.25" customHeight="1" x14ac:dyDescent="0.2">
      <c r="N746" s="31"/>
    </row>
    <row r="747" spans="14:14" ht="14.25" customHeight="1" x14ac:dyDescent="0.2">
      <c r="N747" s="31"/>
    </row>
    <row r="748" spans="14:14" ht="14.25" customHeight="1" x14ac:dyDescent="0.2">
      <c r="N748" s="31"/>
    </row>
    <row r="749" spans="14:14" ht="14.25" customHeight="1" x14ac:dyDescent="0.2">
      <c r="N749" s="31"/>
    </row>
    <row r="750" spans="14:14" ht="14.25" customHeight="1" x14ac:dyDescent="0.2">
      <c r="N750" s="31"/>
    </row>
    <row r="751" spans="14:14" ht="14.25" customHeight="1" x14ac:dyDescent="0.2">
      <c r="N751" s="31"/>
    </row>
    <row r="752" spans="14:14" ht="14.25" customHeight="1" x14ac:dyDescent="0.2">
      <c r="N752" s="31"/>
    </row>
    <row r="753" spans="14:14" ht="14.25" customHeight="1" x14ac:dyDescent="0.2">
      <c r="N753" s="31"/>
    </row>
    <row r="754" spans="14:14" ht="14.25" customHeight="1" x14ac:dyDescent="0.2">
      <c r="N754" s="31"/>
    </row>
    <row r="755" spans="14:14" ht="14.25" customHeight="1" x14ac:dyDescent="0.2">
      <c r="N755" s="31"/>
    </row>
    <row r="756" spans="14:14" ht="14.25" customHeight="1" x14ac:dyDescent="0.2">
      <c r="N756" s="31"/>
    </row>
    <row r="757" spans="14:14" ht="14.25" customHeight="1" x14ac:dyDescent="0.2">
      <c r="N757" s="31"/>
    </row>
    <row r="758" spans="14:14" ht="14.25" customHeight="1" x14ac:dyDescent="0.2">
      <c r="N758" s="31"/>
    </row>
    <row r="759" spans="14:14" ht="14.25" customHeight="1" x14ac:dyDescent="0.2">
      <c r="N759" s="31"/>
    </row>
    <row r="760" spans="14:14" ht="14.25" customHeight="1" x14ac:dyDescent="0.2">
      <c r="N760" s="31"/>
    </row>
    <row r="761" spans="14:14" ht="14.25" customHeight="1" x14ac:dyDescent="0.2">
      <c r="N761" s="31"/>
    </row>
    <row r="762" spans="14:14" ht="14.25" customHeight="1" x14ac:dyDescent="0.2">
      <c r="N762" s="31"/>
    </row>
    <row r="763" spans="14:14" ht="14.25" customHeight="1" x14ac:dyDescent="0.2">
      <c r="N763" s="31"/>
    </row>
    <row r="764" spans="14:14" ht="14.25" customHeight="1" x14ac:dyDescent="0.2">
      <c r="N764" s="31"/>
    </row>
    <row r="765" spans="14:14" ht="14.25" customHeight="1" x14ac:dyDescent="0.2">
      <c r="N765" s="31"/>
    </row>
    <row r="766" spans="14:14" ht="14.25" customHeight="1" x14ac:dyDescent="0.2">
      <c r="N766" s="31"/>
    </row>
    <row r="767" spans="14:14" ht="14.25" customHeight="1" x14ac:dyDescent="0.2">
      <c r="N767" s="31"/>
    </row>
    <row r="768" spans="14:14" ht="14.25" customHeight="1" x14ac:dyDescent="0.2">
      <c r="N768" s="31"/>
    </row>
    <row r="769" spans="14:14" ht="14.25" customHeight="1" x14ac:dyDescent="0.2">
      <c r="N769" s="31"/>
    </row>
    <row r="770" spans="14:14" ht="14.25" customHeight="1" x14ac:dyDescent="0.2">
      <c r="N770" s="31"/>
    </row>
    <row r="771" spans="14:14" ht="14.25" customHeight="1" x14ac:dyDescent="0.2">
      <c r="N771" s="31"/>
    </row>
    <row r="772" spans="14:14" ht="14.25" customHeight="1" x14ac:dyDescent="0.2">
      <c r="N772" s="31"/>
    </row>
    <row r="773" spans="14:14" ht="14.25" customHeight="1" x14ac:dyDescent="0.2">
      <c r="N773" s="31"/>
    </row>
    <row r="774" spans="14:14" ht="14.25" customHeight="1" x14ac:dyDescent="0.2">
      <c r="N774" s="31"/>
    </row>
    <row r="775" spans="14:14" ht="14.25" customHeight="1" x14ac:dyDescent="0.2">
      <c r="N775" s="31"/>
    </row>
    <row r="776" spans="14:14" ht="14.25" customHeight="1" x14ac:dyDescent="0.2">
      <c r="N776" s="31"/>
    </row>
    <row r="777" spans="14:14" ht="14.25" customHeight="1" x14ac:dyDescent="0.2">
      <c r="N777" s="31"/>
    </row>
    <row r="778" spans="14:14" ht="14.25" customHeight="1" x14ac:dyDescent="0.2">
      <c r="N778" s="31"/>
    </row>
    <row r="779" spans="14:14" ht="14.25" customHeight="1" x14ac:dyDescent="0.2">
      <c r="N779" s="31"/>
    </row>
    <row r="780" spans="14:14" ht="14.25" customHeight="1" x14ac:dyDescent="0.2">
      <c r="N780" s="31"/>
    </row>
    <row r="781" spans="14:14" ht="14.25" customHeight="1" x14ac:dyDescent="0.2">
      <c r="N781" s="31"/>
    </row>
    <row r="782" spans="14:14" ht="14.25" customHeight="1" x14ac:dyDescent="0.2">
      <c r="N782" s="31"/>
    </row>
    <row r="783" spans="14:14" ht="14.25" customHeight="1" x14ac:dyDescent="0.2">
      <c r="N783" s="31"/>
    </row>
    <row r="784" spans="14:14" ht="14.25" customHeight="1" x14ac:dyDescent="0.2">
      <c r="N784" s="31"/>
    </row>
    <row r="785" spans="14:14" ht="14.25" customHeight="1" x14ac:dyDescent="0.2">
      <c r="N785" s="31"/>
    </row>
    <row r="786" spans="14:14" ht="14.25" customHeight="1" x14ac:dyDescent="0.2">
      <c r="N786" s="31"/>
    </row>
    <row r="787" spans="14:14" ht="14.25" customHeight="1" x14ac:dyDescent="0.2">
      <c r="N787" s="31"/>
    </row>
    <row r="788" spans="14:14" ht="14.25" customHeight="1" x14ac:dyDescent="0.2">
      <c r="N788" s="31"/>
    </row>
    <row r="789" spans="14:14" ht="14.25" customHeight="1" x14ac:dyDescent="0.2">
      <c r="N789" s="31"/>
    </row>
    <row r="790" spans="14:14" ht="14.25" customHeight="1" x14ac:dyDescent="0.2">
      <c r="N790" s="31"/>
    </row>
    <row r="791" spans="14:14" ht="14.25" customHeight="1" x14ac:dyDescent="0.2">
      <c r="N791" s="31"/>
    </row>
    <row r="792" spans="14:14" ht="14.25" customHeight="1" x14ac:dyDescent="0.2">
      <c r="N792" s="31"/>
    </row>
    <row r="793" spans="14:14" ht="14.25" customHeight="1" x14ac:dyDescent="0.2">
      <c r="N793" s="31"/>
    </row>
    <row r="794" spans="14:14" ht="14.25" customHeight="1" x14ac:dyDescent="0.2">
      <c r="N794" s="31"/>
    </row>
    <row r="795" spans="14:14" ht="14.25" customHeight="1" x14ac:dyDescent="0.2">
      <c r="N795" s="31"/>
    </row>
    <row r="796" spans="14:14" ht="14.25" customHeight="1" x14ac:dyDescent="0.2">
      <c r="N796" s="31"/>
    </row>
    <row r="797" spans="14:14" ht="14.25" customHeight="1" x14ac:dyDescent="0.2">
      <c r="N797" s="31"/>
    </row>
    <row r="798" spans="14:14" ht="14.25" customHeight="1" x14ac:dyDescent="0.2">
      <c r="N798" s="31"/>
    </row>
    <row r="799" spans="14:14" ht="14.25" customHeight="1" x14ac:dyDescent="0.2">
      <c r="N799" s="31"/>
    </row>
    <row r="800" spans="14:14" ht="14.25" customHeight="1" x14ac:dyDescent="0.2">
      <c r="N800" s="31"/>
    </row>
    <row r="801" spans="14:14" ht="14.25" customHeight="1" x14ac:dyDescent="0.2">
      <c r="N801" s="31"/>
    </row>
    <row r="802" spans="14:14" ht="14.25" customHeight="1" x14ac:dyDescent="0.2">
      <c r="N802" s="31"/>
    </row>
    <row r="803" spans="14:14" ht="14.25" customHeight="1" x14ac:dyDescent="0.2">
      <c r="N803" s="31"/>
    </row>
    <row r="804" spans="14:14" ht="14.25" customHeight="1" x14ac:dyDescent="0.2">
      <c r="N804" s="31"/>
    </row>
    <row r="805" spans="14:14" ht="14.25" customHeight="1" x14ac:dyDescent="0.2">
      <c r="N805" s="31"/>
    </row>
    <row r="806" spans="14:14" ht="14.25" customHeight="1" x14ac:dyDescent="0.2">
      <c r="N806" s="31"/>
    </row>
    <row r="807" spans="14:14" ht="14.25" customHeight="1" x14ac:dyDescent="0.2">
      <c r="N807" s="31"/>
    </row>
    <row r="808" spans="14:14" ht="14.25" customHeight="1" x14ac:dyDescent="0.2">
      <c r="N808" s="31"/>
    </row>
    <row r="809" spans="14:14" ht="14.25" customHeight="1" x14ac:dyDescent="0.2">
      <c r="N809" s="31"/>
    </row>
    <row r="810" spans="14:14" ht="14.25" customHeight="1" x14ac:dyDescent="0.2">
      <c r="N810" s="31"/>
    </row>
    <row r="811" spans="14:14" ht="14.25" customHeight="1" x14ac:dyDescent="0.2">
      <c r="N811" s="31"/>
    </row>
    <row r="812" spans="14:14" ht="14.25" customHeight="1" x14ac:dyDescent="0.2">
      <c r="N812" s="31"/>
    </row>
    <row r="813" spans="14:14" ht="14.25" customHeight="1" x14ac:dyDescent="0.2">
      <c r="N813" s="31"/>
    </row>
    <row r="814" spans="14:14" ht="14.25" customHeight="1" x14ac:dyDescent="0.2">
      <c r="N814" s="31"/>
    </row>
    <row r="815" spans="14:14" ht="14.25" customHeight="1" x14ac:dyDescent="0.2">
      <c r="N815" s="31"/>
    </row>
    <row r="816" spans="14:14" ht="14.25" customHeight="1" x14ac:dyDescent="0.2">
      <c r="N816" s="31"/>
    </row>
    <row r="817" spans="14:14" ht="14.25" customHeight="1" x14ac:dyDescent="0.2">
      <c r="N817" s="31"/>
    </row>
    <row r="818" spans="14:14" ht="14.25" customHeight="1" x14ac:dyDescent="0.2">
      <c r="N818" s="31"/>
    </row>
    <row r="819" spans="14:14" ht="14.25" customHeight="1" x14ac:dyDescent="0.2">
      <c r="N819" s="31"/>
    </row>
    <row r="820" spans="14:14" ht="14.25" customHeight="1" x14ac:dyDescent="0.2">
      <c r="N820" s="31"/>
    </row>
    <row r="821" spans="14:14" ht="14.25" customHeight="1" x14ac:dyDescent="0.2">
      <c r="N821" s="31"/>
    </row>
    <row r="822" spans="14:14" ht="14.25" customHeight="1" x14ac:dyDescent="0.2">
      <c r="N822" s="31"/>
    </row>
    <row r="823" spans="14:14" ht="14.25" customHeight="1" x14ac:dyDescent="0.2">
      <c r="N823" s="31"/>
    </row>
    <row r="824" spans="14:14" ht="14.25" customHeight="1" x14ac:dyDescent="0.2">
      <c r="N824" s="31"/>
    </row>
    <row r="825" spans="14:14" ht="14.25" customHeight="1" x14ac:dyDescent="0.2">
      <c r="N825" s="31"/>
    </row>
    <row r="826" spans="14:14" ht="14.25" customHeight="1" x14ac:dyDescent="0.2">
      <c r="N826" s="31"/>
    </row>
    <row r="827" spans="14:14" ht="14.25" customHeight="1" x14ac:dyDescent="0.2">
      <c r="N827" s="31"/>
    </row>
    <row r="828" spans="14:14" ht="14.25" customHeight="1" x14ac:dyDescent="0.2">
      <c r="N828" s="31"/>
    </row>
    <row r="829" spans="14:14" ht="14.25" customHeight="1" x14ac:dyDescent="0.2">
      <c r="N829" s="31"/>
    </row>
    <row r="830" spans="14:14" ht="14.25" customHeight="1" x14ac:dyDescent="0.2">
      <c r="N830" s="31"/>
    </row>
    <row r="831" spans="14:14" ht="14.25" customHeight="1" x14ac:dyDescent="0.2">
      <c r="N831" s="31"/>
    </row>
    <row r="832" spans="14:14" ht="14.25" customHeight="1" x14ac:dyDescent="0.2">
      <c r="N832" s="31"/>
    </row>
    <row r="833" spans="14:14" ht="14.25" customHeight="1" x14ac:dyDescent="0.2">
      <c r="N833" s="31"/>
    </row>
    <row r="834" spans="14:14" ht="14.25" customHeight="1" x14ac:dyDescent="0.2">
      <c r="N834" s="31"/>
    </row>
    <row r="835" spans="14:14" ht="14.25" customHeight="1" x14ac:dyDescent="0.2">
      <c r="N835" s="31"/>
    </row>
    <row r="836" spans="14:14" ht="14.25" customHeight="1" x14ac:dyDescent="0.2">
      <c r="N836" s="31"/>
    </row>
    <row r="837" spans="14:14" ht="14.25" customHeight="1" x14ac:dyDescent="0.2">
      <c r="N837" s="31"/>
    </row>
    <row r="838" spans="14:14" ht="14.25" customHeight="1" x14ac:dyDescent="0.2">
      <c r="N838" s="31"/>
    </row>
    <row r="839" spans="14:14" ht="14.25" customHeight="1" x14ac:dyDescent="0.2">
      <c r="N839" s="31"/>
    </row>
    <row r="840" spans="14:14" ht="14.25" customHeight="1" x14ac:dyDescent="0.2">
      <c r="N840" s="31"/>
    </row>
    <row r="841" spans="14:14" ht="14.25" customHeight="1" x14ac:dyDescent="0.2">
      <c r="N841" s="31"/>
    </row>
    <row r="842" spans="14:14" ht="14.25" customHeight="1" x14ac:dyDescent="0.2">
      <c r="N842" s="31"/>
    </row>
    <row r="843" spans="14:14" ht="14.25" customHeight="1" x14ac:dyDescent="0.2">
      <c r="N843" s="31"/>
    </row>
    <row r="844" spans="14:14" ht="14.25" customHeight="1" x14ac:dyDescent="0.2">
      <c r="N844" s="31"/>
    </row>
    <row r="845" spans="14:14" ht="14.25" customHeight="1" x14ac:dyDescent="0.2">
      <c r="N845" s="31"/>
    </row>
    <row r="846" spans="14:14" ht="14.25" customHeight="1" x14ac:dyDescent="0.2">
      <c r="N846" s="31"/>
    </row>
    <row r="847" spans="14:14" ht="14.25" customHeight="1" x14ac:dyDescent="0.2">
      <c r="N847" s="31"/>
    </row>
    <row r="848" spans="14:14" ht="14.25" customHeight="1" x14ac:dyDescent="0.2">
      <c r="N848" s="31"/>
    </row>
    <row r="849" spans="14:14" ht="14.25" customHeight="1" x14ac:dyDescent="0.2">
      <c r="N849" s="31"/>
    </row>
    <row r="850" spans="14:14" ht="14.25" customHeight="1" x14ac:dyDescent="0.2">
      <c r="N850" s="31"/>
    </row>
    <row r="851" spans="14:14" ht="14.25" customHeight="1" x14ac:dyDescent="0.2">
      <c r="N851" s="31"/>
    </row>
    <row r="852" spans="14:14" ht="14.25" customHeight="1" x14ac:dyDescent="0.2">
      <c r="N852" s="31"/>
    </row>
    <row r="853" spans="14:14" ht="14.25" customHeight="1" x14ac:dyDescent="0.2">
      <c r="N853" s="31"/>
    </row>
    <row r="854" spans="14:14" ht="14.25" customHeight="1" x14ac:dyDescent="0.2">
      <c r="N854" s="31"/>
    </row>
    <row r="855" spans="14:14" ht="14.25" customHeight="1" x14ac:dyDescent="0.2">
      <c r="N855" s="31"/>
    </row>
    <row r="856" spans="14:14" ht="14.25" customHeight="1" x14ac:dyDescent="0.2">
      <c r="N856" s="31"/>
    </row>
    <row r="857" spans="14:14" ht="14.25" customHeight="1" x14ac:dyDescent="0.2">
      <c r="N857" s="31"/>
    </row>
    <row r="858" spans="14:14" ht="14.25" customHeight="1" x14ac:dyDescent="0.2">
      <c r="N858" s="31"/>
    </row>
    <row r="859" spans="14:14" ht="14.25" customHeight="1" x14ac:dyDescent="0.2">
      <c r="N859" s="31"/>
    </row>
    <row r="860" spans="14:14" ht="14.25" customHeight="1" x14ac:dyDescent="0.2">
      <c r="N860" s="31"/>
    </row>
    <row r="861" spans="14:14" ht="14.25" customHeight="1" x14ac:dyDescent="0.2">
      <c r="N861" s="31"/>
    </row>
    <row r="862" spans="14:14" ht="14.25" customHeight="1" x14ac:dyDescent="0.2">
      <c r="N862" s="31"/>
    </row>
    <row r="863" spans="14:14" ht="14.25" customHeight="1" x14ac:dyDescent="0.2">
      <c r="N863" s="31"/>
    </row>
    <row r="864" spans="14:14" ht="14.25" customHeight="1" x14ac:dyDescent="0.2">
      <c r="N864" s="31"/>
    </row>
    <row r="865" spans="14:14" ht="14.25" customHeight="1" x14ac:dyDescent="0.2">
      <c r="N865" s="31"/>
    </row>
    <row r="866" spans="14:14" ht="14.25" customHeight="1" x14ac:dyDescent="0.2">
      <c r="N866" s="31"/>
    </row>
    <row r="867" spans="14:14" ht="14.25" customHeight="1" x14ac:dyDescent="0.2">
      <c r="N867" s="31"/>
    </row>
    <row r="868" spans="14:14" ht="14.25" customHeight="1" x14ac:dyDescent="0.2">
      <c r="N868" s="31"/>
    </row>
    <row r="869" spans="14:14" ht="14.25" customHeight="1" x14ac:dyDescent="0.2">
      <c r="N869" s="31"/>
    </row>
    <row r="870" spans="14:14" ht="14.25" customHeight="1" x14ac:dyDescent="0.2">
      <c r="N870" s="31"/>
    </row>
    <row r="871" spans="14:14" ht="14.25" customHeight="1" x14ac:dyDescent="0.2">
      <c r="N871" s="31"/>
    </row>
    <row r="872" spans="14:14" ht="14.25" customHeight="1" x14ac:dyDescent="0.2">
      <c r="N872" s="31"/>
    </row>
    <row r="873" spans="14:14" ht="14.25" customHeight="1" x14ac:dyDescent="0.2">
      <c r="N873" s="31"/>
    </row>
    <row r="874" spans="14:14" ht="14.25" customHeight="1" x14ac:dyDescent="0.2">
      <c r="N874" s="31"/>
    </row>
    <row r="875" spans="14:14" ht="14.25" customHeight="1" x14ac:dyDescent="0.2">
      <c r="N875" s="31"/>
    </row>
    <row r="876" spans="14:14" ht="14.25" customHeight="1" x14ac:dyDescent="0.2">
      <c r="N876" s="31"/>
    </row>
    <row r="877" spans="14:14" ht="14.25" customHeight="1" x14ac:dyDescent="0.2">
      <c r="N877" s="31"/>
    </row>
    <row r="878" spans="14:14" ht="14.25" customHeight="1" x14ac:dyDescent="0.2">
      <c r="N878" s="31"/>
    </row>
    <row r="879" spans="14:14" ht="14.25" customHeight="1" x14ac:dyDescent="0.2">
      <c r="N879" s="31"/>
    </row>
    <row r="880" spans="14:14" ht="14.25" customHeight="1" x14ac:dyDescent="0.2">
      <c r="N880" s="31"/>
    </row>
    <row r="881" spans="14:14" ht="14.25" customHeight="1" x14ac:dyDescent="0.2">
      <c r="N881" s="31"/>
    </row>
    <row r="882" spans="14:14" ht="14.25" customHeight="1" x14ac:dyDescent="0.2">
      <c r="N882" s="31"/>
    </row>
    <row r="883" spans="14:14" ht="14.25" customHeight="1" x14ac:dyDescent="0.2">
      <c r="N883" s="31"/>
    </row>
    <row r="884" spans="14:14" ht="14.25" customHeight="1" x14ac:dyDescent="0.2">
      <c r="N884" s="31"/>
    </row>
    <row r="885" spans="14:14" ht="14.25" customHeight="1" x14ac:dyDescent="0.2">
      <c r="N885" s="31"/>
    </row>
    <row r="886" spans="14:14" ht="14.25" customHeight="1" x14ac:dyDescent="0.2">
      <c r="N886" s="31"/>
    </row>
    <row r="887" spans="14:14" ht="14.25" customHeight="1" x14ac:dyDescent="0.2">
      <c r="N887" s="31"/>
    </row>
    <row r="888" spans="14:14" ht="14.25" customHeight="1" x14ac:dyDescent="0.2">
      <c r="N888" s="31"/>
    </row>
    <row r="889" spans="14:14" ht="14.25" customHeight="1" x14ac:dyDescent="0.2">
      <c r="N889" s="31"/>
    </row>
    <row r="890" spans="14:14" ht="14.25" customHeight="1" x14ac:dyDescent="0.2">
      <c r="N890" s="31"/>
    </row>
    <row r="891" spans="14:14" ht="14.25" customHeight="1" x14ac:dyDescent="0.2">
      <c r="N891" s="31"/>
    </row>
    <row r="892" spans="14:14" ht="14.25" customHeight="1" x14ac:dyDescent="0.2">
      <c r="N892" s="31"/>
    </row>
    <row r="893" spans="14:14" ht="14.25" customHeight="1" x14ac:dyDescent="0.2">
      <c r="N893" s="31"/>
    </row>
    <row r="894" spans="14:14" ht="14.25" customHeight="1" x14ac:dyDescent="0.2">
      <c r="N894" s="31"/>
    </row>
    <row r="895" spans="14:14" ht="14.25" customHeight="1" x14ac:dyDescent="0.2">
      <c r="N895" s="31"/>
    </row>
    <row r="896" spans="14:14" ht="14.25" customHeight="1" x14ac:dyDescent="0.2">
      <c r="N896" s="31"/>
    </row>
    <row r="897" spans="14:14" ht="14.25" customHeight="1" x14ac:dyDescent="0.2">
      <c r="N897" s="31"/>
    </row>
    <row r="898" spans="14:14" ht="14.25" customHeight="1" x14ac:dyDescent="0.2">
      <c r="N898" s="31"/>
    </row>
    <row r="899" spans="14:14" ht="14.25" customHeight="1" x14ac:dyDescent="0.2">
      <c r="N899" s="31"/>
    </row>
    <row r="900" spans="14:14" ht="14.25" customHeight="1" x14ac:dyDescent="0.2">
      <c r="N900" s="31"/>
    </row>
    <row r="901" spans="14:14" ht="14.25" customHeight="1" x14ac:dyDescent="0.2">
      <c r="N901" s="31"/>
    </row>
    <row r="902" spans="14:14" ht="14.25" customHeight="1" x14ac:dyDescent="0.2">
      <c r="N902" s="31"/>
    </row>
    <row r="903" spans="14:14" ht="14.25" customHeight="1" x14ac:dyDescent="0.2">
      <c r="N903" s="31"/>
    </row>
    <row r="904" spans="14:14" ht="14.25" customHeight="1" x14ac:dyDescent="0.2">
      <c r="N904" s="31"/>
    </row>
    <row r="905" spans="14:14" ht="14.25" customHeight="1" x14ac:dyDescent="0.2">
      <c r="N905" s="31"/>
    </row>
    <row r="906" spans="14:14" ht="14.25" customHeight="1" x14ac:dyDescent="0.2">
      <c r="N906" s="31"/>
    </row>
    <row r="907" spans="14:14" ht="14.25" customHeight="1" x14ac:dyDescent="0.2">
      <c r="N907" s="31"/>
    </row>
    <row r="908" spans="14:14" ht="14.25" customHeight="1" x14ac:dyDescent="0.2">
      <c r="N908" s="31"/>
    </row>
    <row r="909" spans="14:14" ht="14.25" customHeight="1" x14ac:dyDescent="0.2">
      <c r="N909" s="31"/>
    </row>
    <row r="910" spans="14:14" ht="14.25" customHeight="1" x14ac:dyDescent="0.2">
      <c r="N910" s="31"/>
    </row>
    <row r="911" spans="14:14" ht="14.25" customHeight="1" x14ac:dyDescent="0.2">
      <c r="N911" s="31"/>
    </row>
    <row r="912" spans="14:14" ht="14.25" customHeight="1" x14ac:dyDescent="0.2">
      <c r="N912" s="31"/>
    </row>
    <row r="913" spans="14:14" ht="14.25" customHeight="1" x14ac:dyDescent="0.2">
      <c r="N913" s="31"/>
    </row>
    <row r="914" spans="14:14" ht="14.25" customHeight="1" x14ac:dyDescent="0.2">
      <c r="N914" s="31"/>
    </row>
    <row r="915" spans="14:14" ht="14.25" customHeight="1" x14ac:dyDescent="0.2">
      <c r="N915" s="31"/>
    </row>
    <row r="916" spans="14:14" ht="14.25" customHeight="1" x14ac:dyDescent="0.2">
      <c r="N916" s="31"/>
    </row>
    <row r="917" spans="14:14" ht="14.25" customHeight="1" x14ac:dyDescent="0.2">
      <c r="N917" s="31"/>
    </row>
    <row r="918" spans="14:14" ht="14.25" customHeight="1" x14ac:dyDescent="0.2">
      <c r="N918" s="31"/>
    </row>
    <row r="919" spans="14:14" ht="14.25" customHeight="1" x14ac:dyDescent="0.2">
      <c r="N919" s="31"/>
    </row>
    <row r="920" spans="14:14" ht="14.25" customHeight="1" x14ac:dyDescent="0.2">
      <c r="N920" s="31"/>
    </row>
    <row r="921" spans="14:14" ht="14.25" customHeight="1" x14ac:dyDescent="0.2">
      <c r="N921" s="31"/>
    </row>
    <row r="922" spans="14:14" ht="14.25" customHeight="1" x14ac:dyDescent="0.2">
      <c r="N922" s="31"/>
    </row>
    <row r="923" spans="14:14" ht="14.25" customHeight="1" x14ac:dyDescent="0.2">
      <c r="N923" s="31"/>
    </row>
    <row r="924" spans="14:14" ht="14.25" customHeight="1" x14ac:dyDescent="0.2">
      <c r="N924" s="31"/>
    </row>
    <row r="925" spans="14:14" ht="14.25" customHeight="1" x14ac:dyDescent="0.2">
      <c r="N925" s="31"/>
    </row>
    <row r="926" spans="14:14" ht="14.25" customHeight="1" x14ac:dyDescent="0.2">
      <c r="N926" s="31"/>
    </row>
    <row r="927" spans="14:14" ht="14.25" customHeight="1" x14ac:dyDescent="0.2">
      <c r="N927" s="31"/>
    </row>
    <row r="928" spans="14:14" ht="14.25" customHeight="1" x14ac:dyDescent="0.2">
      <c r="N928" s="31"/>
    </row>
    <row r="929" spans="14:14" ht="14.25" customHeight="1" x14ac:dyDescent="0.2">
      <c r="N929" s="31"/>
    </row>
    <row r="930" spans="14:14" ht="14.25" customHeight="1" x14ac:dyDescent="0.2">
      <c r="N930" s="31"/>
    </row>
    <row r="931" spans="14:14" ht="14.25" customHeight="1" x14ac:dyDescent="0.2">
      <c r="N931" s="31"/>
    </row>
    <row r="932" spans="14:14" ht="14.25" customHeight="1" x14ac:dyDescent="0.2">
      <c r="N932" s="31"/>
    </row>
    <row r="933" spans="14:14" ht="14.25" customHeight="1" x14ac:dyDescent="0.2">
      <c r="N933" s="31"/>
    </row>
    <row r="934" spans="14:14" ht="14.25" customHeight="1" x14ac:dyDescent="0.2">
      <c r="N934" s="31"/>
    </row>
    <row r="935" spans="14:14" ht="14.25" customHeight="1" x14ac:dyDescent="0.2">
      <c r="N935" s="31"/>
    </row>
    <row r="936" spans="14:14" ht="14.25" customHeight="1" x14ac:dyDescent="0.2">
      <c r="N936" s="31"/>
    </row>
    <row r="937" spans="14:14" ht="14.25" customHeight="1" x14ac:dyDescent="0.2">
      <c r="N937" s="31"/>
    </row>
    <row r="938" spans="14:14" ht="14.25" customHeight="1" x14ac:dyDescent="0.2">
      <c r="N938" s="31"/>
    </row>
    <row r="939" spans="14:14" ht="14.25" customHeight="1" x14ac:dyDescent="0.2">
      <c r="N939" s="31"/>
    </row>
    <row r="940" spans="14:14" ht="14.25" customHeight="1" x14ac:dyDescent="0.2">
      <c r="N940" s="31"/>
    </row>
    <row r="941" spans="14:14" ht="14.25" customHeight="1" x14ac:dyDescent="0.2">
      <c r="N941" s="31"/>
    </row>
    <row r="942" spans="14:14" ht="14.25" customHeight="1" x14ac:dyDescent="0.2">
      <c r="N942" s="31"/>
    </row>
    <row r="943" spans="14:14" ht="14.25" customHeight="1" x14ac:dyDescent="0.2">
      <c r="N943" s="31"/>
    </row>
    <row r="944" spans="14:14" ht="14.25" customHeight="1" x14ac:dyDescent="0.2">
      <c r="N944" s="31"/>
    </row>
    <row r="945" spans="14:14" ht="14.25" customHeight="1" x14ac:dyDescent="0.2">
      <c r="N945" s="31"/>
    </row>
    <row r="946" spans="14:14" ht="14.25" customHeight="1" x14ac:dyDescent="0.2">
      <c r="N946" s="31"/>
    </row>
    <row r="947" spans="14:14" ht="14.25" customHeight="1" x14ac:dyDescent="0.2">
      <c r="N947" s="31"/>
    </row>
    <row r="948" spans="14:14" ht="14.25" customHeight="1" x14ac:dyDescent="0.2">
      <c r="N948" s="31"/>
    </row>
    <row r="949" spans="14:14" ht="14.25" customHeight="1" x14ac:dyDescent="0.2">
      <c r="N949" s="31"/>
    </row>
    <row r="950" spans="14:14" ht="14.25" customHeight="1" x14ac:dyDescent="0.2">
      <c r="N950" s="31"/>
    </row>
    <row r="951" spans="14:14" ht="14.25" customHeight="1" x14ac:dyDescent="0.2">
      <c r="N951" s="31"/>
    </row>
    <row r="952" spans="14:14" ht="14.25" customHeight="1" x14ac:dyDescent="0.2">
      <c r="N952" s="31"/>
    </row>
    <row r="953" spans="14:14" ht="14.25" customHeight="1" x14ac:dyDescent="0.2">
      <c r="N953" s="31"/>
    </row>
    <row r="954" spans="14:14" ht="14.25" customHeight="1" x14ac:dyDescent="0.2">
      <c r="N954" s="31"/>
    </row>
    <row r="955" spans="14:14" ht="14.25" customHeight="1" x14ac:dyDescent="0.2">
      <c r="N955" s="31"/>
    </row>
    <row r="956" spans="14:14" ht="14.25" customHeight="1" x14ac:dyDescent="0.2">
      <c r="N956" s="31"/>
    </row>
    <row r="957" spans="14:14" ht="14.25" customHeight="1" x14ac:dyDescent="0.2">
      <c r="N957" s="31"/>
    </row>
    <row r="958" spans="14:14" ht="14.25" customHeight="1" x14ac:dyDescent="0.2">
      <c r="N958" s="31"/>
    </row>
    <row r="959" spans="14:14" ht="14.25" customHeight="1" x14ac:dyDescent="0.2">
      <c r="N959" s="31"/>
    </row>
    <row r="960" spans="14:14" ht="14.25" customHeight="1" x14ac:dyDescent="0.2">
      <c r="N960" s="31"/>
    </row>
  </sheetData>
  <sheetProtection password="CB9F" sheet="1" objects="1" scenarios="1"/>
  <mergeCells count="6">
    <mergeCell ref="B5:E5"/>
    <mergeCell ref="A1:M1"/>
    <mergeCell ref="H3:K3"/>
    <mergeCell ref="H4:K4"/>
    <mergeCell ref="B3:E3"/>
    <mergeCell ref="B4:E4"/>
  </mergeCells>
  <conditionalFormatting sqref="B25:M27 B19:M21 B23:N23 H3:H4 N3 B13 B15:M17">
    <cfRule type="cellIs" dxfId="76" priority="4" operator="equal">
      <formula>""</formula>
    </cfRule>
  </conditionalFormatting>
  <conditionalFormatting sqref="B23:N23 H3:H4 N3 B13 B15:M17 B19:M21 B25:M27">
    <cfRule type="cellIs" dxfId="75" priority="3" operator="equal">
      <formula>""</formula>
    </cfRule>
  </conditionalFormatting>
  <conditionalFormatting sqref="B3:B4">
    <cfRule type="cellIs" dxfId="74" priority="2" operator="equal">
      <formula>""</formula>
    </cfRule>
  </conditionalFormatting>
  <conditionalFormatting sqref="B5">
    <cfRule type="cellIs" dxfId="73" priority="1" operator="equal">
      <formula>""</formula>
    </cfRule>
  </conditionalFormatting>
  <dataValidations disablePrompts="1" count="2">
    <dataValidation type="whole" operator="greaterThanOrEqual" allowBlank="1" showInputMessage="1" showErrorMessage="1" sqref="B13:N28" xr:uid="{B6FC7B9D-7848-4E6E-9080-5044B97AC2A0}">
      <formula1>0</formula1>
    </dataValidation>
    <dataValidation type="decimal" operator="greaterThanOrEqual" allowBlank="1" showInputMessage="1" showErrorMessage="1" sqref="H5 N3" xr:uid="{828BDD89-3C80-4D01-9076-A2858C4CC11E}">
      <formula1>0</formula1>
    </dataValidation>
  </dataValidations>
  <pageMargins left="0.45" right="0.45" top="0.5" bottom="0.5" header="0.3" footer="0.3"/>
  <pageSetup scale="73" fitToHeight="0" orientation="landscape" r:id="rId1"/>
  <headerFooter>
    <oddHeader xml:space="preserve">&amp;L </oddHeader>
    <oddFooter>&amp;LForm 606 (Effective July 2013) &amp;CPage &amp;P of &amp;N</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34A2C12-F3F2-4EB6-9391-6944AED9078A}">
  <sheetPr codeName="Sheet11">
    <pageSetUpPr fitToPage="1"/>
  </sheetPr>
  <dimension ref="A1:N960"/>
  <sheetViews>
    <sheetView view="pageLayout" zoomScale="80" zoomScaleNormal="100" zoomScalePageLayoutView="80" workbookViewId="0">
      <selection activeCell="A3" sqref="A3"/>
    </sheetView>
  </sheetViews>
  <sheetFormatPr defaultRowHeight="14.25" customHeight="1" x14ac:dyDescent="0.2"/>
  <cols>
    <col min="1" max="1" width="26.28515625" style="31" bestFit="1" customWidth="1"/>
    <col min="2" max="13" width="11.42578125" style="31" bestFit="1" customWidth="1"/>
    <col min="14" max="14" width="12.42578125" style="32" bestFit="1" customWidth="1"/>
    <col min="15" max="15" width="9.42578125" style="31" bestFit="1" customWidth="1"/>
    <col min="16" max="17" width="9.140625" style="31"/>
    <col min="18" max="18" width="11" style="31" bestFit="1" customWidth="1"/>
    <col min="19" max="16384" width="9.140625" style="31"/>
  </cols>
  <sheetData>
    <row r="1" spans="1:14" customFormat="1" ht="18" x14ac:dyDescent="0.25">
      <c r="A1" s="151" t="s">
        <v>144</v>
      </c>
      <c r="B1" s="151"/>
      <c r="C1" s="151"/>
      <c r="D1" s="151"/>
      <c r="E1" s="151"/>
      <c r="F1" s="151"/>
      <c r="G1" s="151"/>
      <c r="H1" s="151"/>
      <c r="I1" s="151"/>
      <c r="J1" s="151"/>
      <c r="K1" s="151"/>
      <c r="L1" s="151"/>
      <c r="M1" s="151"/>
    </row>
    <row r="2" spans="1:14" customFormat="1" ht="18" x14ac:dyDescent="0.25">
      <c r="A2" s="41"/>
      <c r="B2" s="41"/>
      <c r="C2" s="41"/>
      <c r="D2" s="41"/>
      <c r="E2" s="41"/>
      <c r="F2" s="41"/>
      <c r="G2" s="41"/>
      <c r="H2" s="41"/>
      <c r="I2" s="41"/>
      <c r="J2" s="41"/>
      <c r="K2" s="41"/>
      <c r="L2" s="41"/>
      <c r="M2" s="41"/>
    </row>
    <row r="3" spans="1:14" ht="13.5" thickBot="1" x14ac:dyDescent="0.25">
      <c r="A3" s="42" t="s">
        <v>133</v>
      </c>
      <c r="B3" s="150"/>
      <c r="C3" s="150"/>
      <c r="D3" s="150"/>
      <c r="E3" s="150"/>
      <c r="F3" s="35"/>
      <c r="G3" s="91" t="s">
        <v>148</v>
      </c>
      <c r="H3" s="150"/>
      <c r="I3" s="150"/>
      <c r="J3" s="150"/>
      <c r="K3" s="150"/>
      <c r="L3" s="35"/>
      <c r="M3" s="91" t="s">
        <v>100</v>
      </c>
      <c r="N3" s="90">
        <v>0</v>
      </c>
    </row>
    <row r="4" spans="1:14" ht="14.25" customHeight="1" thickBot="1" x14ac:dyDescent="0.25">
      <c r="A4" s="42" t="s">
        <v>90</v>
      </c>
      <c r="B4" s="152"/>
      <c r="C4" s="152"/>
      <c r="D4" s="152"/>
      <c r="E4" s="152"/>
      <c r="F4" s="35"/>
      <c r="G4" s="91" t="s">
        <v>128</v>
      </c>
      <c r="H4" s="152"/>
      <c r="I4" s="152"/>
      <c r="J4" s="152"/>
      <c r="K4" s="152"/>
      <c r="L4" s="35"/>
      <c r="M4" s="35"/>
      <c r="N4" s="35"/>
    </row>
    <row r="5" spans="1:14" ht="14.25" customHeight="1" thickBot="1" x14ac:dyDescent="0.25">
      <c r="A5" s="42" t="s">
        <v>99</v>
      </c>
      <c r="B5" s="150"/>
      <c r="C5" s="150"/>
      <c r="D5" s="150"/>
      <c r="E5" s="150"/>
      <c r="F5" s="35"/>
      <c r="G5" s="91" t="s">
        <v>129</v>
      </c>
      <c r="H5" s="144"/>
      <c r="I5" s="40" t="s">
        <v>130</v>
      </c>
      <c r="J5" s="144"/>
      <c r="K5" s="35"/>
      <c r="L5" s="35"/>
      <c r="M5" s="35"/>
      <c r="N5" s="35"/>
    </row>
    <row r="7" spans="1:14" ht="25.5" x14ac:dyDescent="0.2">
      <c r="B7" s="17" t="s">
        <v>101</v>
      </c>
      <c r="C7" s="17" t="s">
        <v>102</v>
      </c>
      <c r="D7" s="17" t="s">
        <v>103</v>
      </c>
      <c r="E7" s="17" t="s">
        <v>104</v>
      </c>
      <c r="F7" s="17" t="s">
        <v>105</v>
      </c>
      <c r="G7" s="17" t="s">
        <v>106</v>
      </c>
      <c r="H7" s="17" t="s">
        <v>107</v>
      </c>
      <c r="I7" s="17" t="s">
        <v>108</v>
      </c>
      <c r="J7" s="17" t="s">
        <v>109</v>
      </c>
      <c r="K7" s="17" t="s">
        <v>110</v>
      </c>
      <c r="L7" s="17" t="s">
        <v>111</v>
      </c>
      <c r="M7" s="17" t="s">
        <v>112</v>
      </c>
      <c r="N7" s="18" t="s">
        <v>17</v>
      </c>
    </row>
    <row r="8" spans="1:14" ht="14.25" customHeight="1" x14ac:dyDescent="0.2">
      <c r="A8" s="16" t="s">
        <v>113</v>
      </c>
      <c r="B8" s="19">
        <f t="shared" ref="B8:M8" si="0">+$N$3*(B23-B20-B16-B26)</f>
        <v>0</v>
      </c>
      <c r="C8" s="19">
        <f t="shared" si="0"/>
        <v>0</v>
      </c>
      <c r="D8" s="19">
        <f t="shared" si="0"/>
        <v>0</v>
      </c>
      <c r="E8" s="19">
        <f t="shared" si="0"/>
        <v>0</v>
      </c>
      <c r="F8" s="19">
        <f t="shared" si="0"/>
        <v>0</v>
      </c>
      <c r="G8" s="19">
        <f t="shared" si="0"/>
        <v>0</v>
      </c>
      <c r="H8" s="19">
        <f t="shared" si="0"/>
        <v>0</v>
      </c>
      <c r="I8" s="19">
        <f t="shared" si="0"/>
        <v>0</v>
      </c>
      <c r="J8" s="19">
        <f t="shared" si="0"/>
        <v>0</v>
      </c>
      <c r="K8" s="19">
        <f t="shared" si="0"/>
        <v>0</v>
      </c>
      <c r="L8" s="19">
        <f t="shared" si="0"/>
        <v>0</v>
      </c>
      <c r="M8" s="19">
        <f t="shared" si="0"/>
        <v>0</v>
      </c>
      <c r="N8" s="20">
        <f>SUM(B8:M8)</f>
        <v>0</v>
      </c>
    </row>
    <row r="11" spans="1:14" s="32" customFormat="1" ht="25.5" x14ac:dyDescent="0.2">
      <c r="A11" s="18"/>
      <c r="B11" s="21" t="s">
        <v>101</v>
      </c>
      <c r="C11" s="22" t="s">
        <v>102</v>
      </c>
      <c r="D11" s="22" t="s">
        <v>103</v>
      </c>
      <c r="E11" s="22" t="s">
        <v>104</v>
      </c>
      <c r="F11" s="22" t="s">
        <v>105</v>
      </c>
      <c r="G11" s="22" t="s">
        <v>106</v>
      </c>
      <c r="H11" s="22" t="s">
        <v>107</v>
      </c>
      <c r="I11" s="22" t="s">
        <v>108</v>
      </c>
      <c r="J11" s="22" t="s">
        <v>109</v>
      </c>
      <c r="K11" s="22" t="s">
        <v>110</v>
      </c>
      <c r="L11" s="22" t="s">
        <v>111</v>
      </c>
      <c r="M11" s="22" t="s">
        <v>112</v>
      </c>
      <c r="N11" s="23" t="s">
        <v>17</v>
      </c>
    </row>
    <row r="12" spans="1:14" s="32" customFormat="1" ht="14.25" customHeight="1" x14ac:dyDescent="0.2">
      <c r="A12" s="24"/>
      <c r="B12" s="24">
        <v>1</v>
      </c>
      <c r="C12" s="24">
        <v>2</v>
      </c>
      <c r="D12" s="24">
        <v>3</v>
      </c>
      <c r="E12" s="24">
        <v>4</v>
      </c>
      <c r="F12" s="24">
        <v>5</v>
      </c>
      <c r="G12" s="24">
        <v>6</v>
      </c>
      <c r="H12" s="24">
        <v>7</v>
      </c>
      <c r="I12" s="24">
        <v>8</v>
      </c>
      <c r="J12" s="24">
        <v>9</v>
      </c>
      <c r="K12" s="24">
        <v>10</v>
      </c>
      <c r="L12" s="24">
        <v>11</v>
      </c>
      <c r="M12" s="24">
        <v>12</v>
      </c>
      <c r="N12" s="24">
        <v>13</v>
      </c>
    </row>
    <row r="13" spans="1:14" ht="14.25" customHeight="1" x14ac:dyDescent="0.2">
      <c r="A13" s="25" t="s">
        <v>114</v>
      </c>
      <c r="B13" s="142"/>
      <c r="C13" s="34">
        <f t="shared" ref="C13:M13" si="1">B29</f>
        <v>0</v>
      </c>
      <c r="D13" s="34">
        <f t="shared" si="1"/>
        <v>0</v>
      </c>
      <c r="E13" s="34">
        <f t="shared" si="1"/>
        <v>0</v>
      </c>
      <c r="F13" s="34">
        <f t="shared" si="1"/>
        <v>0</v>
      </c>
      <c r="G13" s="34">
        <f t="shared" si="1"/>
        <v>0</v>
      </c>
      <c r="H13" s="34">
        <f t="shared" si="1"/>
        <v>0</v>
      </c>
      <c r="I13" s="34">
        <f t="shared" si="1"/>
        <v>0</v>
      </c>
      <c r="J13" s="34">
        <f t="shared" si="1"/>
        <v>0</v>
      </c>
      <c r="K13" s="34">
        <f t="shared" si="1"/>
        <v>0</v>
      </c>
      <c r="L13" s="34">
        <f t="shared" si="1"/>
        <v>0</v>
      </c>
      <c r="M13" s="34">
        <f t="shared" si="1"/>
        <v>0</v>
      </c>
      <c r="N13" s="34">
        <f>B13</f>
        <v>0</v>
      </c>
    </row>
    <row r="14" spans="1:14" s="32" customFormat="1" ht="14.25" customHeight="1" x14ac:dyDescent="0.2">
      <c r="A14" s="33"/>
      <c r="B14" s="34"/>
      <c r="C14" s="34"/>
      <c r="D14" s="34"/>
      <c r="E14" s="34"/>
      <c r="F14" s="34"/>
      <c r="G14" s="34"/>
      <c r="H14" s="34"/>
      <c r="I14" s="34"/>
      <c r="J14" s="34"/>
      <c r="K14" s="34"/>
      <c r="L14" s="34"/>
      <c r="M14" s="34"/>
      <c r="N14" s="34"/>
    </row>
    <row r="15" spans="1:14" ht="14.25" customHeight="1" x14ac:dyDescent="0.2">
      <c r="A15" s="26" t="s">
        <v>115</v>
      </c>
      <c r="B15" s="142"/>
      <c r="C15" s="142"/>
      <c r="D15" s="142"/>
      <c r="E15" s="142"/>
      <c r="F15" s="142"/>
      <c r="G15" s="142"/>
      <c r="H15" s="142"/>
      <c r="I15" s="142"/>
      <c r="J15" s="142"/>
      <c r="K15" s="142"/>
      <c r="L15" s="142"/>
      <c r="M15" s="142"/>
      <c r="N15" s="34">
        <f>SUM(B15:M15)</f>
        <v>0</v>
      </c>
    </row>
    <row r="16" spans="1:14" ht="14.25" customHeight="1" x14ac:dyDescent="0.2">
      <c r="A16" s="27" t="s">
        <v>116</v>
      </c>
      <c r="B16" s="142"/>
      <c r="C16" s="142"/>
      <c r="D16" s="142"/>
      <c r="E16" s="142"/>
      <c r="F16" s="142"/>
      <c r="G16" s="142"/>
      <c r="H16" s="142"/>
      <c r="I16" s="142"/>
      <c r="J16" s="142"/>
      <c r="K16" s="142"/>
      <c r="L16" s="142"/>
      <c r="M16" s="142"/>
      <c r="N16" s="34">
        <f>SUM(B16:M16)</f>
        <v>0</v>
      </c>
    </row>
    <row r="17" spans="1:14" s="32" customFormat="1" ht="14.25" customHeight="1" x14ac:dyDescent="0.2">
      <c r="A17" s="25" t="s">
        <v>117</v>
      </c>
      <c r="B17" s="28">
        <f t="shared" ref="B17:N17" si="2">SUM(B15:B16)</f>
        <v>0</v>
      </c>
      <c r="C17" s="28">
        <f t="shared" si="2"/>
        <v>0</v>
      </c>
      <c r="D17" s="28">
        <f t="shared" si="2"/>
        <v>0</v>
      </c>
      <c r="E17" s="28">
        <f t="shared" si="2"/>
        <v>0</v>
      </c>
      <c r="F17" s="28">
        <f t="shared" si="2"/>
        <v>0</v>
      </c>
      <c r="G17" s="28">
        <f t="shared" si="2"/>
        <v>0</v>
      </c>
      <c r="H17" s="28">
        <f t="shared" si="2"/>
        <v>0</v>
      </c>
      <c r="I17" s="28">
        <f t="shared" si="2"/>
        <v>0</v>
      </c>
      <c r="J17" s="28">
        <f t="shared" si="2"/>
        <v>0</v>
      </c>
      <c r="K17" s="28">
        <f t="shared" si="2"/>
        <v>0</v>
      </c>
      <c r="L17" s="28">
        <f t="shared" si="2"/>
        <v>0</v>
      </c>
      <c r="M17" s="28">
        <f t="shared" si="2"/>
        <v>0</v>
      </c>
      <c r="N17" s="29">
        <f t="shared" si="2"/>
        <v>0</v>
      </c>
    </row>
    <row r="18" spans="1:14" s="32" customFormat="1" ht="14.25" customHeight="1" x14ac:dyDescent="0.2">
      <c r="A18" s="33"/>
      <c r="B18" s="34"/>
      <c r="C18" s="34"/>
      <c r="D18" s="34"/>
      <c r="E18" s="34"/>
      <c r="F18" s="34"/>
      <c r="G18" s="34"/>
      <c r="H18" s="34"/>
      <c r="I18" s="34"/>
      <c r="J18" s="34"/>
      <c r="K18" s="34"/>
      <c r="L18" s="34"/>
      <c r="M18" s="34"/>
      <c r="N18" s="34"/>
    </row>
    <row r="19" spans="1:14" ht="14.25" customHeight="1" x14ac:dyDescent="0.2">
      <c r="A19" s="26" t="s">
        <v>118</v>
      </c>
      <c r="B19" s="142"/>
      <c r="C19" s="142"/>
      <c r="D19" s="142"/>
      <c r="E19" s="142"/>
      <c r="F19" s="142"/>
      <c r="G19" s="142"/>
      <c r="H19" s="142"/>
      <c r="I19" s="142"/>
      <c r="J19" s="142"/>
      <c r="K19" s="142"/>
      <c r="L19" s="142"/>
      <c r="M19" s="142"/>
      <c r="N19" s="34">
        <f>SUM(B19:M19)</f>
        <v>0</v>
      </c>
    </row>
    <row r="20" spans="1:14" ht="14.25" customHeight="1" x14ac:dyDescent="0.2">
      <c r="A20" s="27" t="s">
        <v>119</v>
      </c>
      <c r="B20" s="142"/>
      <c r="C20" s="142"/>
      <c r="D20" s="142"/>
      <c r="E20" s="142"/>
      <c r="F20" s="142"/>
      <c r="G20" s="142"/>
      <c r="H20" s="142"/>
      <c r="I20" s="142"/>
      <c r="J20" s="142"/>
      <c r="K20" s="142"/>
      <c r="L20" s="142"/>
      <c r="M20" s="142"/>
      <c r="N20" s="34">
        <f>SUM(B20:M20)</f>
        <v>0</v>
      </c>
    </row>
    <row r="21" spans="1:14" s="32" customFormat="1" ht="14.25" customHeight="1" x14ac:dyDescent="0.2">
      <c r="A21" s="25" t="s">
        <v>120</v>
      </c>
      <c r="B21" s="28">
        <f>SUM(B19:B20)</f>
        <v>0</v>
      </c>
      <c r="C21" s="28">
        <f t="shared" ref="C21:N21" si="3">SUM(C19:C20)</f>
        <v>0</v>
      </c>
      <c r="D21" s="28">
        <f t="shared" si="3"/>
        <v>0</v>
      </c>
      <c r="E21" s="28">
        <f t="shared" si="3"/>
        <v>0</v>
      </c>
      <c r="F21" s="28">
        <f>SUM(F19:F20)</f>
        <v>0</v>
      </c>
      <c r="G21" s="28">
        <f t="shared" si="3"/>
        <v>0</v>
      </c>
      <c r="H21" s="28">
        <f t="shared" si="3"/>
        <v>0</v>
      </c>
      <c r="I21" s="28">
        <f t="shared" si="3"/>
        <v>0</v>
      </c>
      <c r="J21" s="28">
        <f t="shared" si="3"/>
        <v>0</v>
      </c>
      <c r="K21" s="28">
        <f t="shared" si="3"/>
        <v>0</v>
      </c>
      <c r="L21" s="28">
        <f t="shared" si="3"/>
        <v>0</v>
      </c>
      <c r="M21" s="28">
        <f t="shared" si="3"/>
        <v>0</v>
      </c>
      <c r="N21" s="29">
        <f t="shared" si="3"/>
        <v>0</v>
      </c>
    </row>
    <row r="22" spans="1:14" s="32" customFormat="1" ht="14.25" customHeight="1" x14ac:dyDescent="0.2">
      <c r="A22" s="33"/>
      <c r="B22" s="34"/>
      <c r="C22" s="34"/>
      <c r="D22" s="34"/>
      <c r="E22" s="34"/>
      <c r="F22" s="34"/>
      <c r="G22" s="34"/>
      <c r="H22" s="34"/>
      <c r="I22" s="34"/>
      <c r="J22" s="34"/>
      <c r="K22" s="34"/>
      <c r="L22" s="34"/>
      <c r="M22" s="34"/>
      <c r="N22" s="34"/>
    </row>
    <row r="23" spans="1:14" s="32" customFormat="1" ht="14.25" customHeight="1" x14ac:dyDescent="0.2">
      <c r="A23" s="25" t="s">
        <v>121</v>
      </c>
      <c r="B23" s="28">
        <f t="shared" ref="B23:N23" si="4">SUM(B13,B17,B21)</f>
        <v>0</v>
      </c>
      <c r="C23" s="28">
        <f t="shared" si="4"/>
        <v>0</v>
      </c>
      <c r="D23" s="28">
        <f t="shared" si="4"/>
        <v>0</v>
      </c>
      <c r="E23" s="28">
        <f t="shared" si="4"/>
        <v>0</v>
      </c>
      <c r="F23" s="28">
        <f t="shared" si="4"/>
        <v>0</v>
      </c>
      <c r="G23" s="28">
        <f t="shared" si="4"/>
        <v>0</v>
      </c>
      <c r="H23" s="28">
        <f t="shared" si="4"/>
        <v>0</v>
      </c>
      <c r="I23" s="28">
        <f t="shared" si="4"/>
        <v>0</v>
      </c>
      <c r="J23" s="28">
        <f t="shared" si="4"/>
        <v>0</v>
      </c>
      <c r="K23" s="28">
        <f t="shared" si="4"/>
        <v>0</v>
      </c>
      <c r="L23" s="28">
        <f t="shared" si="4"/>
        <v>0</v>
      </c>
      <c r="M23" s="28">
        <f t="shared" si="4"/>
        <v>0</v>
      </c>
      <c r="N23" s="29">
        <f t="shared" si="4"/>
        <v>0</v>
      </c>
    </row>
    <row r="24" spans="1:14" s="32" customFormat="1" ht="14.25" customHeight="1" x14ac:dyDescent="0.2">
      <c r="A24" s="33"/>
      <c r="B24" s="34"/>
      <c r="C24" s="34"/>
      <c r="D24" s="34"/>
      <c r="E24" s="34"/>
      <c r="F24" s="34"/>
      <c r="G24" s="34"/>
      <c r="H24" s="34"/>
      <c r="I24" s="34"/>
      <c r="J24" s="34"/>
      <c r="K24" s="34"/>
      <c r="L24" s="34"/>
      <c r="M24" s="34"/>
      <c r="N24" s="34"/>
    </row>
    <row r="25" spans="1:14" ht="14.25" customHeight="1" x14ac:dyDescent="0.2">
      <c r="A25" s="26" t="s">
        <v>122</v>
      </c>
      <c r="B25" s="142"/>
      <c r="C25" s="142"/>
      <c r="D25" s="142"/>
      <c r="E25" s="142"/>
      <c r="F25" s="142"/>
      <c r="G25" s="142"/>
      <c r="H25" s="142"/>
      <c r="I25" s="142"/>
      <c r="J25" s="142"/>
      <c r="K25" s="142"/>
      <c r="L25" s="142"/>
      <c r="M25" s="142"/>
      <c r="N25" s="34">
        <f>SUM(B25:M25)</f>
        <v>0</v>
      </c>
    </row>
    <row r="26" spans="1:14" ht="14.25" customHeight="1" x14ac:dyDescent="0.2">
      <c r="A26" s="27" t="s">
        <v>145</v>
      </c>
      <c r="B26" s="142"/>
      <c r="C26" s="142"/>
      <c r="D26" s="142"/>
      <c r="E26" s="142"/>
      <c r="F26" s="142"/>
      <c r="G26" s="142"/>
      <c r="H26" s="142"/>
      <c r="I26" s="142"/>
      <c r="J26" s="142"/>
      <c r="K26" s="142"/>
      <c r="L26" s="142"/>
      <c r="M26" s="142"/>
      <c r="N26" s="34">
        <f>SUM(B26:M26)</f>
        <v>0</v>
      </c>
    </row>
    <row r="27" spans="1:14" ht="14.25" customHeight="1" x14ac:dyDescent="0.2">
      <c r="A27" s="27" t="s">
        <v>123</v>
      </c>
      <c r="B27" s="142"/>
      <c r="C27" s="142"/>
      <c r="D27" s="142"/>
      <c r="E27" s="142"/>
      <c r="F27" s="142"/>
      <c r="G27" s="142"/>
      <c r="H27" s="142"/>
      <c r="I27" s="142"/>
      <c r="J27" s="142"/>
      <c r="K27" s="142"/>
      <c r="L27" s="142"/>
      <c r="M27" s="142"/>
      <c r="N27" s="34">
        <f>SUM(B27:M27)</f>
        <v>0</v>
      </c>
    </row>
    <row r="28" spans="1:14" s="32" customFormat="1" ht="14.25" customHeight="1" x14ac:dyDescent="0.2">
      <c r="A28" s="33"/>
      <c r="B28" s="34"/>
      <c r="C28" s="34"/>
      <c r="D28" s="34"/>
      <c r="E28" s="34"/>
      <c r="F28" s="34"/>
      <c r="G28" s="34"/>
      <c r="H28" s="34"/>
      <c r="I28" s="34"/>
      <c r="J28" s="34"/>
      <c r="K28" s="34"/>
      <c r="L28" s="34"/>
      <c r="M28" s="34"/>
      <c r="N28" s="34"/>
    </row>
    <row r="29" spans="1:14" s="32" customFormat="1" ht="14.25" customHeight="1" x14ac:dyDescent="0.2">
      <c r="A29" s="25" t="s">
        <v>124</v>
      </c>
      <c r="B29" s="28">
        <f t="shared" ref="B29:N29" si="5">(B23-SUM(B25:B27))</f>
        <v>0</v>
      </c>
      <c r="C29" s="28">
        <f t="shared" si="5"/>
        <v>0</v>
      </c>
      <c r="D29" s="28">
        <f t="shared" si="5"/>
        <v>0</v>
      </c>
      <c r="E29" s="28">
        <f t="shared" si="5"/>
        <v>0</v>
      </c>
      <c r="F29" s="28">
        <f t="shared" si="5"/>
        <v>0</v>
      </c>
      <c r="G29" s="28">
        <f t="shared" si="5"/>
        <v>0</v>
      </c>
      <c r="H29" s="28">
        <f t="shared" si="5"/>
        <v>0</v>
      </c>
      <c r="I29" s="28">
        <f t="shared" si="5"/>
        <v>0</v>
      </c>
      <c r="J29" s="28">
        <f t="shared" si="5"/>
        <v>0</v>
      </c>
      <c r="K29" s="28">
        <f t="shared" si="5"/>
        <v>0</v>
      </c>
      <c r="L29" s="28">
        <f t="shared" si="5"/>
        <v>0</v>
      </c>
      <c r="M29" s="28">
        <f t="shared" si="5"/>
        <v>0</v>
      </c>
      <c r="N29" s="29">
        <f t="shared" si="5"/>
        <v>0</v>
      </c>
    </row>
    <row r="30" spans="1:14" s="32" customFormat="1" ht="14.25" customHeight="1" x14ac:dyDescent="0.2">
      <c r="A30" s="33"/>
      <c r="B30" s="33"/>
      <c r="C30" s="33"/>
      <c r="D30" s="33"/>
      <c r="E30" s="33"/>
      <c r="F30" s="33"/>
      <c r="G30" s="33"/>
      <c r="H30" s="33"/>
      <c r="I30" s="33"/>
      <c r="J30" s="33"/>
      <c r="K30" s="33"/>
      <c r="L30" s="33"/>
      <c r="M30" s="33"/>
      <c r="N30" s="33"/>
    </row>
    <row r="31" spans="1:14" s="32" customFormat="1" ht="14.25" customHeight="1" x14ac:dyDescent="0.2">
      <c r="A31" s="26" t="s">
        <v>125</v>
      </c>
      <c r="B31" s="36">
        <f>IFERROR((B25-B21)/(B13+B17-B26),0)</f>
        <v>0</v>
      </c>
      <c r="C31" s="36">
        <f t="shared" ref="C31:M31" si="6">IFERROR((C25-C21)/(C13+C17-C26),0)</f>
        <v>0</v>
      </c>
      <c r="D31" s="36">
        <f t="shared" si="6"/>
        <v>0</v>
      </c>
      <c r="E31" s="36">
        <f t="shared" si="6"/>
        <v>0</v>
      </c>
      <c r="F31" s="36">
        <f t="shared" si="6"/>
        <v>0</v>
      </c>
      <c r="G31" s="36">
        <f t="shared" si="6"/>
        <v>0</v>
      </c>
      <c r="H31" s="36">
        <f t="shared" si="6"/>
        <v>0</v>
      </c>
      <c r="I31" s="36">
        <f t="shared" si="6"/>
        <v>0</v>
      </c>
      <c r="J31" s="36">
        <f t="shared" si="6"/>
        <v>0</v>
      </c>
      <c r="K31" s="36">
        <f t="shared" si="6"/>
        <v>0</v>
      </c>
      <c r="L31" s="36">
        <f t="shared" si="6"/>
        <v>0</v>
      </c>
      <c r="M31" s="36">
        <f t="shared" si="6"/>
        <v>0</v>
      </c>
      <c r="N31" s="36">
        <f>AVERAGE(B31:M31)</f>
        <v>0</v>
      </c>
    </row>
    <row r="32" spans="1:14" s="32" customFormat="1" ht="14.25" customHeight="1" x14ac:dyDescent="0.2">
      <c r="A32" s="30" t="s">
        <v>126</v>
      </c>
      <c r="B32" s="37">
        <f>IFERROR((SUM($B$25:B$25)-SUM($B$21:B$21))/($B$13+SUM($B$17:B$17)-SUM($B$26:B$26)),0)</f>
        <v>0</v>
      </c>
      <c r="C32" s="37">
        <f>IFERROR((SUM($B$25:C$25)-SUM($B$21:C$21))/($B$13+SUM($B$17:C$17)-SUM($B$26:C$26)),0)</f>
        <v>0</v>
      </c>
      <c r="D32" s="37">
        <f>IFERROR((SUM($B$25:D$25)-SUM($B$21:D$21))/($B$13+SUM($B$17:D$17)-SUM($B$26:D$26)),0)</f>
        <v>0</v>
      </c>
      <c r="E32" s="37">
        <f>IFERROR((SUM($B$25:E$25)-SUM($B$21:E$21))/($B$13+SUM($B$17:E$17)-SUM($B$26:E$26)),0)</f>
        <v>0</v>
      </c>
      <c r="F32" s="37">
        <f>IFERROR((SUM($B$25:F$25)-SUM($B$21:F$21))/($B$13+SUM($B$17:F$17)-SUM($B$26:F$26)),0)</f>
        <v>0</v>
      </c>
      <c r="G32" s="37">
        <f>IFERROR((SUM($B$25:G$25)-SUM($B$21:G$21))/($B$13+SUM($B$17:G$17)-SUM($B$26:G$26)),0)</f>
        <v>0</v>
      </c>
      <c r="H32" s="37">
        <f>IFERROR((SUM($B$25:H$25)-SUM($B$21:H$21))/($B$13+SUM($B$17:H$17)-SUM($B$26:H$26)),0)</f>
        <v>0</v>
      </c>
      <c r="I32" s="37">
        <f>IFERROR((SUM($B$25:I$25)-SUM($B$21:I$21))/($B$13+SUM($B$17:I$17)-SUM($B$26:I$26)),0)</f>
        <v>0</v>
      </c>
      <c r="J32" s="37">
        <f>IFERROR((SUM($B$25:J$25)-SUM($B$21:J$21))/($B$13+SUM($B$17:J$17)-SUM($B$26:J$26)),0)</f>
        <v>0</v>
      </c>
      <c r="K32" s="37">
        <f>IFERROR((SUM($B$25:K$25)-SUM($B$21:K$21))/($B$13+SUM($B$17:K$17)-SUM($B$26:K$26)),0)</f>
        <v>0</v>
      </c>
      <c r="L32" s="37">
        <f>IFERROR((SUM($B$25:L$25)-SUM($B$21:L$21))/($B$13+SUM($B$17:L$17)-SUM($B$26:L$26)),0)</f>
        <v>0</v>
      </c>
      <c r="M32" s="37">
        <f>IFERROR((SUM($B$25:M$25)-SUM($B$21:M$21))/($B$13+SUM($B$17:M$17)-SUM($B$26:M$26)),0)</f>
        <v>0</v>
      </c>
      <c r="N32" s="37">
        <f>M32</f>
        <v>0</v>
      </c>
    </row>
    <row r="33" spans="1:14" s="32" customFormat="1" ht="14.25" customHeight="1" x14ac:dyDescent="0.2">
      <c r="A33" s="33"/>
      <c r="B33" s="33"/>
      <c r="C33" s="33"/>
      <c r="D33" s="33"/>
      <c r="E33" s="33"/>
      <c r="F33" s="33"/>
      <c r="G33" s="33"/>
      <c r="H33" s="33"/>
      <c r="I33" s="33"/>
      <c r="J33" s="33"/>
      <c r="K33" s="33"/>
      <c r="L33" s="33"/>
      <c r="M33" s="33"/>
      <c r="N33" s="33"/>
    </row>
    <row r="34" spans="1:14" s="32" customFormat="1" ht="14.25" customHeight="1" x14ac:dyDescent="0.2">
      <c r="A34" s="25" t="s">
        <v>127</v>
      </c>
      <c r="B34" s="38">
        <f>IF($B$13=0,0,(B29/$B$13)-1)</f>
        <v>0</v>
      </c>
      <c r="C34" s="38">
        <f t="shared" ref="C34:N34" si="7">IF($B$13=0,0,(C29/$B$13)-1)</f>
        <v>0</v>
      </c>
      <c r="D34" s="38">
        <f t="shared" si="7"/>
        <v>0</v>
      </c>
      <c r="E34" s="38">
        <f t="shared" si="7"/>
        <v>0</v>
      </c>
      <c r="F34" s="38">
        <f t="shared" si="7"/>
        <v>0</v>
      </c>
      <c r="G34" s="38">
        <f t="shared" si="7"/>
        <v>0</v>
      </c>
      <c r="H34" s="38">
        <f t="shared" si="7"/>
        <v>0</v>
      </c>
      <c r="I34" s="38">
        <f t="shared" si="7"/>
        <v>0</v>
      </c>
      <c r="J34" s="38">
        <f t="shared" si="7"/>
        <v>0</v>
      </c>
      <c r="K34" s="38">
        <f t="shared" si="7"/>
        <v>0</v>
      </c>
      <c r="L34" s="38">
        <f t="shared" si="7"/>
        <v>0</v>
      </c>
      <c r="M34" s="38">
        <f t="shared" si="7"/>
        <v>0</v>
      </c>
      <c r="N34" s="38">
        <f t="shared" si="7"/>
        <v>0</v>
      </c>
    </row>
    <row r="35" spans="1:14" s="32" customFormat="1" ht="14.25" customHeight="1" x14ac:dyDescent="0.2">
      <c r="A35" s="33"/>
      <c r="B35" s="33"/>
      <c r="C35" s="33"/>
      <c r="D35" s="33"/>
      <c r="E35" s="33"/>
      <c r="F35" s="33"/>
      <c r="G35" s="33"/>
      <c r="H35" s="33"/>
      <c r="I35" s="33"/>
      <c r="J35" s="33"/>
      <c r="K35" s="33"/>
      <c r="L35" s="33"/>
      <c r="M35" s="33"/>
      <c r="N35" s="33"/>
    </row>
    <row r="38" spans="1:14" ht="14.25" customHeight="1" x14ac:dyDescent="0.2">
      <c r="N38" s="31"/>
    </row>
    <row r="39" spans="1:14" ht="14.25" customHeight="1" x14ac:dyDescent="0.2">
      <c r="N39" s="31"/>
    </row>
    <row r="40" spans="1:14" ht="14.25" customHeight="1" x14ac:dyDescent="0.2">
      <c r="N40" s="31"/>
    </row>
    <row r="41" spans="1:14" ht="14.25" customHeight="1" x14ac:dyDescent="0.2">
      <c r="N41" s="31"/>
    </row>
    <row r="42" spans="1:14" ht="14.25" customHeight="1" x14ac:dyDescent="0.2">
      <c r="N42" s="31"/>
    </row>
    <row r="43" spans="1:14" ht="14.25" customHeight="1" x14ac:dyDescent="0.2">
      <c r="N43" s="31"/>
    </row>
    <row r="44" spans="1:14" ht="14.25" customHeight="1" x14ac:dyDescent="0.2">
      <c r="N44" s="31"/>
    </row>
    <row r="45" spans="1:14" ht="14.25" customHeight="1" x14ac:dyDescent="0.2">
      <c r="N45" s="31"/>
    </row>
    <row r="46" spans="1:14" ht="14.25" customHeight="1" x14ac:dyDescent="0.2">
      <c r="N46" s="31"/>
    </row>
    <row r="47" spans="1:14" ht="14.25" customHeight="1" x14ac:dyDescent="0.2">
      <c r="N47" s="31"/>
    </row>
    <row r="48" spans="1:14" ht="14.25" customHeight="1" x14ac:dyDescent="0.2">
      <c r="N48" s="31"/>
    </row>
    <row r="49" spans="14:14" ht="14.25" customHeight="1" x14ac:dyDescent="0.2">
      <c r="N49" s="31"/>
    </row>
    <row r="50" spans="14:14" ht="14.25" customHeight="1" x14ac:dyDescent="0.2">
      <c r="N50" s="31"/>
    </row>
    <row r="51" spans="14:14" ht="14.25" customHeight="1" x14ac:dyDescent="0.2">
      <c r="N51" s="31"/>
    </row>
    <row r="52" spans="14:14" ht="14.25" customHeight="1" x14ac:dyDescent="0.2">
      <c r="N52" s="31"/>
    </row>
    <row r="53" spans="14:14" ht="14.25" customHeight="1" x14ac:dyDescent="0.2">
      <c r="N53" s="31"/>
    </row>
    <row r="54" spans="14:14" ht="14.25" customHeight="1" x14ac:dyDescent="0.2">
      <c r="N54" s="31"/>
    </row>
    <row r="55" spans="14:14" ht="14.25" customHeight="1" x14ac:dyDescent="0.2">
      <c r="N55" s="31"/>
    </row>
    <row r="56" spans="14:14" ht="14.25" customHeight="1" x14ac:dyDescent="0.2">
      <c r="N56" s="31"/>
    </row>
    <row r="57" spans="14:14" ht="14.25" customHeight="1" x14ac:dyDescent="0.2">
      <c r="N57" s="31"/>
    </row>
    <row r="58" spans="14:14" ht="14.25" customHeight="1" x14ac:dyDescent="0.2">
      <c r="N58" s="31"/>
    </row>
    <row r="59" spans="14:14" ht="14.25" customHeight="1" x14ac:dyDescent="0.2">
      <c r="N59" s="31"/>
    </row>
    <row r="60" spans="14:14" ht="14.25" customHeight="1" x14ac:dyDescent="0.2">
      <c r="N60" s="31"/>
    </row>
    <row r="61" spans="14:14" ht="14.25" customHeight="1" x14ac:dyDescent="0.2">
      <c r="N61" s="31"/>
    </row>
    <row r="62" spans="14:14" ht="14.25" customHeight="1" x14ac:dyDescent="0.2">
      <c r="N62" s="31"/>
    </row>
    <row r="63" spans="14:14" ht="14.25" customHeight="1" x14ac:dyDescent="0.2">
      <c r="N63" s="31"/>
    </row>
    <row r="64" spans="14:14" ht="14.25" customHeight="1" x14ac:dyDescent="0.2">
      <c r="N64" s="31"/>
    </row>
    <row r="65" spans="14:14" ht="14.25" customHeight="1" x14ac:dyDescent="0.2">
      <c r="N65" s="31"/>
    </row>
    <row r="66" spans="14:14" ht="14.25" customHeight="1" x14ac:dyDescent="0.2">
      <c r="N66" s="31"/>
    </row>
    <row r="67" spans="14:14" ht="14.25" customHeight="1" x14ac:dyDescent="0.2">
      <c r="N67" s="31"/>
    </row>
    <row r="68" spans="14:14" ht="14.25" customHeight="1" x14ac:dyDescent="0.2">
      <c r="N68" s="31"/>
    </row>
    <row r="69" spans="14:14" ht="14.25" customHeight="1" x14ac:dyDescent="0.2">
      <c r="N69" s="31"/>
    </row>
    <row r="70" spans="14:14" ht="14.25" customHeight="1" x14ac:dyDescent="0.2">
      <c r="N70" s="31"/>
    </row>
    <row r="71" spans="14:14" ht="14.25" customHeight="1" x14ac:dyDescent="0.2">
      <c r="N71" s="31"/>
    </row>
    <row r="72" spans="14:14" ht="14.25" customHeight="1" x14ac:dyDescent="0.2">
      <c r="N72" s="31"/>
    </row>
    <row r="73" spans="14:14" ht="14.25" customHeight="1" x14ac:dyDescent="0.2">
      <c r="N73" s="31"/>
    </row>
    <row r="74" spans="14:14" ht="14.25" customHeight="1" x14ac:dyDescent="0.2">
      <c r="N74" s="31"/>
    </row>
    <row r="75" spans="14:14" ht="14.25" customHeight="1" x14ac:dyDescent="0.2">
      <c r="N75" s="31"/>
    </row>
    <row r="76" spans="14:14" ht="14.25" customHeight="1" x14ac:dyDescent="0.2">
      <c r="N76" s="31"/>
    </row>
    <row r="77" spans="14:14" ht="14.25" customHeight="1" x14ac:dyDescent="0.2">
      <c r="N77" s="31"/>
    </row>
    <row r="78" spans="14:14" ht="14.25" customHeight="1" x14ac:dyDescent="0.2">
      <c r="N78" s="31"/>
    </row>
    <row r="79" spans="14:14" ht="14.25" customHeight="1" x14ac:dyDescent="0.2">
      <c r="N79" s="31"/>
    </row>
    <row r="80" spans="14:14" ht="14.25" customHeight="1" x14ac:dyDescent="0.2">
      <c r="N80" s="31"/>
    </row>
    <row r="81" spans="14:14" ht="14.25" customHeight="1" x14ac:dyDescent="0.2">
      <c r="N81" s="31"/>
    </row>
    <row r="82" spans="14:14" ht="14.25" customHeight="1" x14ac:dyDescent="0.2">
      <c r="N82" s="31"/>
    </row>
    <row r="83" spans="14:14" ht="14.25" customHeight="1" x14ac:dyDescent="0.2">
      <c r="N83" s="31"/>
    </row>
    <row r="84" spans="14:14" ht="14.25" customHeight="1" x14ac:dyDescent="0.2">
      <c r="N84" s="31"/>
    </row>
    <row r="85" spans="14:14" ht="14.25" customHeight="1" x14ac:dyDescent="0.2">
      <c r="N85" s="31"/>
    </row>
    <row r="86" spans="14:14" ht="14.25" customHeight="1" x14ac:dyDescent="0.2">
      <c r="N86" s="31"/>
    </row>
    <row r="87" spans="14:14" ht="14.25" customHeight="1" x14ac:dyDescent="0.2">
      <c r="N87" s="31"/>
    </row>
    <row r="88" spans="14:14" ht="14.25" customHeight="1" x14ac:dyDescent="0.2">
      <c r="N88" s="31"/>
    </row>
    <row r="89" spans="14:14" ht="14.25" customHeight="1" x14ac:dyDescent="0.2">
      <c r="N89" s="31"/>
    </row>
    <row r="90" spans="14:14" ht="14.25" customHeight="1" x14ac:dyDescent="0.2">
      <c r="N90" s="31"/>
    </row>
    <row r="91" spans="14:14" ht="14.25" customHeight="1" x14ac:dyDescent="0.2">
      <c r="N91" s="31"/>
    </row>
    <row r="92" spans="14:14" ht="14.25" customHeight="1" x14ac:dyDescent="0.2">
      <c r="N92" s="31"/>
    </row>
    <row r="93" spans="14:14" ht="14.25" customHeight="1" x14ac:dyDescent="0.2">
      <c r="N93" s="31"/>
    </row>
    <row r="94" spans="14:14" ht="14.25" customHeight="1" x14ac:dyDescent="0.2">
      <c r="N94" s="31"/>
    </row>
    <row r="95" spans="14:14" ht="14.25" customHeight="1" x14ac:dyDescent="0.2">
      <c r="N95" s="31"/>
    </row>
    <row r="96" spans="14:14" ht="14.25" customHeight="1" x14ac:dyDescent="0.2">
      <c r="N96" s="31"/>
    </row>
    <row r="97" spans="14:14" ht="14.25" customHeight="1" x14ac:dyDescent="0.2">
      <c r="N97" s="31"/>
    </row>
    <row r="98" spans="14:14" ht="14.25" customHeight="1" x14ac:dyDescent="0.2">
      <c r="N98" s="31"/>
    </row>
    <row r="99" spans="14:14" ht="14.25" customHeight="1" x14ac:dyDescent="0.2">
      <c r="N99" s="31"/>
    </row>
    <row r="100" spans="14:14" ht="14.25" customHeight="1" x14ac:dyDescent="0.2">
      <c r="N100" s="31"/>
    </row>
    <row r="101" spans="14:14" ht="14.25" customHeight="1" x14ac:dyDescent="0.2">
      <c r="N101" s="31"/>
    </row>
    <row r="102" spans="14:14" ht="14.25" customHeight="1" x14ac:dyDescent="0.2">
      <c r="N102" s="31"/>
    </row>
    <row r="103" spans="14:14" ht="14.25" customHeight="1" x14ac:dyDescent="0.2">
      <c r="N103" s="31"/>
    </row>
    <row r="104" spans="14:14" ht="14.25" customHeight="1" x14ac:dyDescent="0.2">
      <c r="N104" s="31"/>
    </row>
    <row r="105" spans="14:14" ht="14.25" customHeight="1" x14ac:dyDescent="0.2">
      <c r="N105" s="31"/>
    </row>
    <row r="106" spans="14:14" ht="14.25" customHeight="1" x14ac:dyDescent="0.2">
      <c r="N106" s="31"/>
    </row>
    <row r="107" spans="14:14" ht="14.25" customHeight="1" x14ac:dyDescent="0.2">
      <c r="N107" s="31"/>
    </row>
    <row r="108" spans="14:14" ht="14.25" customHeight="1" x14ac:dyDescent="0.2">
      <c r="N108" s="31"/>
    </row>
    <row r="109" spans="14:14" ht="14.25" customHeight="1" x14ac:dyDescent="0.2">
      <c r="N109" s="31"/>
    </row>
    <row r="110" spans="14:14" ht="14.25" customHeight="1" x14ac:dyDescent="0.2">
      <c r="N110" s="31"/>
    </row>
    <row r="111" spans="14:14" ht="14.25" customHeight="1" x14ac:dyDescent="0.2">
      <c r="N111" s="31"/>
    </row>
    <row r="112" spans="14:14" ht="14.25" customHeight="1" x14ac:dyDescent="0.2">
      <c r="N112" s="31"/>
    </row>
    <row r="113" spans="14:14" ht="14.25" customHeight="1" x14ac:dyDescent="0.2">
      <c r="N113" s="31"/>
    </row>
    <row r="114" spans="14:14" ht="14.25" customHeight="1" x14ac:dyDescent="0.2">
      <c r="N114" s="31"/>
    </row>
    <row r="115" spans="14:14" ht="14.25" customHeight="1" x14ac:dyDescent="0.2">
      <c r="N115" s="31"/>
    </row>
    <row r="116" spans="14:14" ht="14.25" customHeight="1" x14ac:dyDescent="0.2">
      <c r="N116" s="31"/>
    </row>
    <row r="117" spans="14:14" ht="14.25" customHeight="1" x14ac:dyDescent="0.2">
      <c r="N117" s="31"/>
    </row>
    <row r="118" spans="14:14" ht="14.25" customHeight="1" x14ac:dyDescent="0.2">
      <c r="N118" s="31"/>
    </row>
    <row r="119" spans="14:14" ht="14.25" customHeight="1" x14ac:dyDescent="0.2">
      <c r="N119" s="31"/>
    </row>
    <row r="120" spans="14:14" ht="14.25" customHeight="1" x14ac:dyDescent="0.2">
      <c r="N120" s="31"/>
    </row>
    <row r="121" spans="14:14" ht="14.25" customHeight="1" x14ac:dyDescent="0.2">
      <c r="N121" s="31"/>
    </row>
    <row r="122" spans="14:14" ht="14.25" customHeight="1" x14ac:dyDescent="0.2">
      <c r="N122" s="31"/>
    </row>
    <row r="123" spans="14:14" ht="14.25" customHeight="1" x14ac:dyDescent="0.2">
      <c r="N123" s="31"/>
    </row>
    <row r="124" spans="14:14" ht="14.25" customHeight="1" x14ac:dyDescent="0.2">
      <c r="N124" s="31"/>
    </row>
    <row r="125" spans="14:14" ht="14.25" customHeight="1" x14ac:dyDescent="0.2">
      <c r="N125" s="31"/>
    </row>
    <row r="126" spans="14:14" ht="14.25" customHeight="1" x14ac:dyDescent="0.2">
      <c r="N126" s="31"/>
    </row>
    <row r="127" spans="14:14" ht="14.25" customHeight="1" x14ac:dyDescent="0.2">
      <c r="N127" s="31"/>
    </row>
    <row r="128" spans="14:14" ht="14.25" customHeight="1" x14ac:dyDescent="0.2">
      <c r="N128" s="31"/>
    </row>
    <row r="129" spans="14:14" ht="14.25" customHeight="1" x14ac:dyDescent="0.2">
      <c r="N129" s="31"/>
    </row>
    <row r="130" spans="14:14" ht="14.25" customHeight="1" x14ac:dyDescent="0.2">
      <c r="N130" s="31"/>
    </row>
    <row r="131" spans="14:14" ht="14.25" customHeight="1" x14ac:dyDescent="0.2">
      <c r="N131" s="31"/>
    </row>
    <row r="132" spans="14:14" ht="14.25" customHeight="1" x14ac:dyDescent="0.2">
      <c r="N132" s="31"/>
    </row>
    <row r="133" spans="14:14" ht="14.25" customHeight="1" x14ac:dyDescent="0.2">
      <c r="N133" s="31"/>
    </row>
    <row r="134" spans="14:14" ht="14.25" customHeight="1" x14ac:dyDescent="0.2">
      <c r="N134" s="31"/>
    </row>
    <row r="135" spans="14:14" ht="14.25" customHeight="1" x14ac:dyDescent="0.2">
      <c r="N135" s="31"/>
    </row>
    <row r="136" spans="14:14" ht="14.25" customHeight="1" x14ac:dyDescent="0.2">
      <c r="N136" s="31"/>
    </row>
    <row r="137" spans="14:14" ht="14.25" customHeight="1" x14ac:dyDescent="0.2">
      <c r="N137" s="31"/>
    </row>
    <row r="138" spans="14:14" ht="14.25" customHeight="1" x14ac:dyDescent="0.2">
      <c r="N138" s="31"/>
    </row>
    <row r="139" spans="14:14" ht="14.25" customHeight="1" x14ac:dyDescent="0.2">
      <c r="N139" s="31"/>
    </row>
    <row r="140" spans="14:14" ht="14.25" customHeight="1" x14ac:dyDescent="0.2">
      <c r="N140" s="31"/>
    </row>
    <row r="141" spans="14:14" ht="14.25" customHeight="1" x14ac:dyDescent="0.2">
      <c r="N141" s="31"/>
    </row>
    <row r="142" spans="14:14" ht="14.25" customHeight="1" x14ac:dyDescent="0.2">
      <c r="N142" s="31"/>
    </row>
    <row r="143" spans="14:14" ht="14.25" customHeight="1" x14ac:dyDescent="0.2">
      <c r="N143" s="31"/>
    </row>
    <row r="144" spans="14:14" ht="14.25" customHeight="1" x14ac:dyDescent="0.2">
      <c r="N144" s="31"/>
    </row>
    <row r="145" spans="14:14" ht="14.25" customHeight="1" x14ac:dyDescent="0.2">
      <c r="N145" s="31"/>
    </row>
    <row r="146" spans="14:14" ht="14.25" customHeight="1" x14ac:dyDescent="0.2">
      <c r="N146" s="31"/>
    </row>
    <row r="147" spans="14:14" ht="14.25" customHeight="1" x14ac:dyDescent="0.2">
      <c r="N147" s="31"/>
    </row>
    <row r="148" spans="14:14" ht="14.25" customHeight="1" x14ac:dyDescent="0.2">
      <c r="N148" s="31"/>
    </row>
    <row r="149" spans="14:14" ht="14.25" customHeight="1" x14ac:dyDescent="0.2">
      <c r="N149" s="31"/>
    </row>
    <row r="150" spans="14:14" ht="14.25" customHeight="1" x14ac:dyDescent="0.2">
      <c r="N150" s="31"/>
    </row>
    <row r="151" spans="14:14" ht="14.25" customHeight="1" x14ac:dyDescent="0.2">
      <c r="N151" s="31"/>
    </row>
    <row r="152" spans="14:14" ht="14.25" customHeight="1" x14ac:dyDescent="0.2">
      <c r="N152" s="31"/>
    </row>
    <row r="153" spans="14:14" ht="14.25" customHeight="1" x14ac:dyDescent="0.2">
      <c r="N153" s="31"/>
    </row>
    <row r="154" spans="14:14" ht="14.25" customHeight="1" x14ac:dyDescent="0.2">
      <c r="N154" s="31"/>
    </row>
    <row r="155" spans="14:14" ht="14.25" customHeight="1" x14ac:dyDescent="0.2">
      <c r="N155" s="31"/>
    </row>
    <row r="156" spans="14:14" ht="14.25" customHeight="1" x14ac:dyDescent="0.2">
      <c r="N156" s="31"/>
    </row>
    <row r="157" spans="14:14" ht="14.25" customHeight="1" x14ac:dyDescent="0.2">
      <c r="N157" s="31"/>
    </row>
    <row r="158" spans="14:14" ht="14.25" customHeight="1" x14ac:dyDescent="0.2">
      <c r="N158" s="31"/>
    </row>
    <row r="159" spans="14:14" ht="14.25" customHeight="1" x14ac:dyDescent="0.2">
      <c r="N159" s="31"/>
    </row>
    <row r="160" spans="14:14" ht="14.25" customHeight="1" x14ac:dyDescent="0.2">
      <c r="N160" s="31"/>
    </row>
    <row r="161" spans="14:14" ht="14.25" customHeight="1" x14ac:dyDescent="0.2">
      <c r="N161" s="31"/>
    </row>
    <row r="162" spans="14:14" ht="14.25" customHeight="1" x14ac:dyDescent="0.2">
      <c r="N162" s="31"/>
    </row>
    <row r="163" spans="14:14" ht="14.25" customHeight="1" x14ac:dyDescent="0.2">
      <c r="N163" s="31"/>
    </row>
    <row r="164" spans="14:14" ht="14.25" customHeight="1" x14ac:dyDescent="0.2">
      <c r="N164" s="31"/>
    </row>
    <row r="165" spans="14:14" ht="14.25" customHeight="1" x14ac:dyDescent="0.2">
      <c r="N165" s="31"/>
    </row>
    <row r="166" spans="14:14" ht="14.25" customHeight="1" x14ac:dyDescent="0.2">
      <c r="N166" s="31"/>
    </row>
    <row r="167" spans="14:14" ht="14.25" customHeight="1" x14ac:dyDescent="0.2">
      <c r="N167" s="31"/>
    </row>
    <row r="168" spans="14:14" ht="14.25" customHeight="1" x14ac:dyDescent="0.2">
      <c r="N168" s="31"/>
    </row>
    <row r="169" spans="14:14" ht="14.25" customHeight="1" x14ac:dyDescent="0.2">
      <c r="N169" s="31"/>
    </row>
    <row r="170" spans="14:14" ht="14.25" customHeight="1" x14ac:dyDescent="0.2">
      <c r="N170" s="31"/>
    </row>
    <row r="171" spans="14:14" ht="14.25" customHeight="1" x14ac:dyDescent="0.2">
      <c r="N171" s="31"/>
    </row>
    <row r="172" spans="14:14" ht="14.25" customHeight="1" x14ac:dyDescent="0.2">
      <c r="N172" s="31"/>
    </row>
    <row r="173" spans="14:14" ht="14.25" customHeight="1" x14ac:dyDescent="0.2">
      <c r="N173" s="31"/>
    </row>
    <row r="174" spans="14:14" ht="14.25" customHeight="1" x14ac:dyDescent="0.2">
      <c r="N174" s="31"/>
    </row>
    <row r="175" spans="14:14" ht="14.25" customHeight="1" x14ac:dyDescent="0.2">
      <c r="N175" s="31"/>
    </row>
    <row r="176" spans="14:14" ht="14.25" customHeight="1" x14ac:dyDescent="0.2">
      <c r="N176" s="31"/>
    </row>
    <row r="177" spans="14:14" ht="14.25" customHeight="1" x14ac:dyDescent="0.2">
      <c r="N177" s="31"/>
    </row>
    <row r="178" spans="14:14" ht="14.25" customHeight="1" x14ac:dyDescent="0.2">
      <c r="N178" s="31"/>
    </row>
    <row r="179" spans="14:14" ht="14.25" customHeight="1" x14ac:dyDescent="0.2">
      <c r="N179" s="31"/>
    </row>
    <row r="180" spans="14:14" ht="14.25" customHeight="1" x14ac:dyDescent="0.2">
      <c r="N180" s="31"/>
    </row>
    <row r="181" spans="14:14" ht="14.25" customHeight="1" x14ac:dyDescent="0.2">
      <c r="N181" s="31"/>
    </row>
    <row r="182" spans="14:14" ht="14.25" customHeight="1" x14ac:dyDescent="0.2">
      <c r="N182" s="31"/>
    </row>
    <row r="183" spans="14:14" ht="14.25" customHeight="1" x14ac:dyDescent="0.2">
      <c r="N183" s="31"/>
    </row>
    <row r="184" spans="14:14" ht="14.25" customHeight="1" x14ac:dyDescent="0.2">
      <c r="N184" s="31"/>
    </row>
    <row r="185" spans="14:14" ht="14.25" customHeight="1" x14ac:dyDescent="0.2">
      <c r="N185" s="31"/>
    </row>
    <row r="186" spans="14:14" ht="14.25" customHeight="1" x14ac:dyDescent="0.2">
      <c r="N186" s="31"/>
    </row>
    <row r="187" spans="14:14" ht="14.25" customHeight="1" x14ac:dyDescent="0.2">
      <c r="N187" s="31"/>
    </row>
    <row r="188" spans="14:14" ht="14.25" customHeight="1" x14ac:dyDescent="0.2">
      <c r="N188" s="31"/>
    </row>
    <row r="189" spans="14:14" ht="14.25" customHeight="1" x14ac:dyDescent="0.2">
      <c r="N189" s="31"/>
    </row>
    <row r="190" spans="14:14" ht="14.25" customHeight="1" x14ac:dyDescent="0.2">
      <c r="N190" s="31"/>
    </row>
    <row r="191" spans="14:14" ht="14.25" customHeight="1" x14ac:dyDescent="0.2">
      <c r="N191" s="31"/>
    </row>
    <row r="192" spans="14:14" ht="14.25" customHeight="1" x14ac:dyDescent="0.2">
      <c r="N192" s="31"/>
    </row>
    <row r="193" spans="14:14" ht="14.25" customHeight="1" x14ac:dyDescent="0.2">
      <c r="N193" s="31"/>
    </row>
    <row r="194" spans="14:14" ht="14.25" customHeight="1" x14ac:dyDescent="0.2">
      <c r="N194" s="31"/>
    </row>
    <row r="195" spans="14:14" ht="14.25" customHeight="1" x14ac:dyDescent="0.2">
      <c r="N195" s="31"/>
    </row>
    <row r="196" spans="14:14" ht="14.25" customHeight="1" x14ac:dyDescent="0.2">
      <c r="N196" s="31"/>
    </row>
    <row r="197" spans="14:14" ht="14.25" customHeight="1" x14ac:dyDescent="0.2">
      <c r="N197" s="31"/>
    </row>
    <row r="198" spans="14:14" ht="14.25" customHeight="1" x14ac:dyDescent="0.2">
      <c r="N198" s="31"/>
    </row>
    <row r="199" spans="14:14" ht="14.25" customHeight="1" x14ac:dyDescent="0.2">
      <c r="N199" s="31"/>
    </row>
    <row r="200" spans="14:14" ht="14.25" customHeight="1" x14ac:dyDescent="0.2">
      <c r="N200" s="31"/>
    </row>
    <row r="201" spans="14:14" ht="14.25" customHeight="1" x14ac:dyDescent="0.2">
      <c r="N201" s="31"/>
    </row>
    <row r="202" spans="14:14" ht="14.25" customHeight="1" x14ac:dyDescent="0.2">
      <c r="N202" s="31"/>
    </row>
    <row r="203" spans="14:14" ht="14.25" customHeight="1" x14ac:dyDescent="0.2">
      <c r="N203" s="31"/>
    </row>
    <row r="204" spans="14:14" ht="14.25" customHeight="1" x14ac:dyDescent="0.2">
      <c r="N204" s="31"/>
    </row>
    <row r="205" spans="14:14" ht="14.25" customHeight="1" x14ac:dyDescent="0.2">
      <c r="N205" s="31"/>
    </row>
    <row r="206" spans="14:14" ht="14.25" customHeight="1" x14ac:dyDescent="0.2">
      <c r="N206" s="31"/>
    </row>
    <row r="207" spans="14:14" ht="14.25" customHeight="1" x14ac:dyDescent="0.2">
      <c r="N207" s="31"/>
    </row>
    <row r="208" spans="14:14" ht="14.25" customHeight="1" x14ac:dyDescent="0.2">
      <c r="N208" s="31"/>
    </row>
    <row r="209" spans="14:14" ht="14.25" customHeight="1" x14ac:dyDescent="0.2">
      <c r="N209" s="31"/>
    </row>
    <row r="210" spans="14:14" ht="14.25" customHeight="1" x14ac:dyDescent="0.2">
      <c r="N210" s="31"/>
    </row>
    <row r="211" spans="14:14" ht="14.25" customHeight="1" x14ac:dyDescent="0.2">
      <c r="N211" s="31"/>
    </row>
    <row r="212" spans="14:14" ht="14.25" customHeight="1" x14ac:dyDescent="0.2">
      <c r="N212" s="31"/>
    </row>
    <row r="213" spans="14:14" ht="14.25" customHeight="1" x14ac:dyDescent="0.2">
      <c r="N213" s="31"/>
    </row>
    <row r="214" spans="14:14" ht="14.25" customHeight="1" x14ac:dyDescent="0.2">
      <c r="N214" s="31"/>
    </row>
    <row r="215" spans="14:14" ht="14.25" customHeight="1" x14ac:dyDescent="0.2">
      <c r="N215" s="31"/>
    </row>
    <row r="216" spans="14:14" ht="14.25" customHeight="1" x14ac:dyDescent="0.2">
      <c r="N216" s="31"/>
    </row>
    <row r="217" spans="14:14" ht="14.25" customHeight="1" x14ac:dyDescent="0.2">
      <c r="N217" s="31"/>
    </row>
    <row r="218" spans="14:14" ht="14.25" customHeight="1" x14ac:dyDescent="0.2">
      <c r="N218" s="31"/>
    </row>
    <row r="219" spans="14:14" ht="14.25" customHeight="1" x14ac:dyDescent="0.2">
      <c r="N219" s="31"/>
    </row>
    <row r="220" spans="14:14" ht="14.25" customHeight="1" x14ac:dyDescent="0.2">
      <c r="N220" s="31"/>
    </row>
    <row r="221" spans="14:14" ht="14.25" customHeight="1" x14ac:dyDescent="0.2">
      <c r="N221" s="31"/>
    </row>
    <row r="222" spans="14:14" ht="14.25" customHeight="1" x14ac:dyDescent="0.2">
      <c r="N222" s="31"/>
    </row>
    <row r="223" spans="14:14" ht="14.25" customHeight="1" x14ac:dyDescent="0.2">
      <c r="N223" s="31"/>
    </row>
    <row r="224" spans="14:14" ht="14.25" customHeight="1" x14ac:dyDescent="0.2">
      <c r="N224" s="31"/>
    </row>
    <row r="225" spans="14:14" ht="14.25" customHeight="1" x14ac:dyDescent="0.2">
      <c r="N225" s="31"/>
    </row>
    <row r="226" spans="14:14" ht="14.25" customHeight="1" x14ac:dyDescent="0.2">
      <c r="N226" s="31"/>
    </row>
    <row r="227" spans="14:14" ht="14.25" customHeight="1" x14ac:dyDescent="0.2">
      <c r="N227" s="31"/>
    </row>
    <row r="228" spans="14:14" ht="14.25" customHeight="1" x14ac:dyDescent="0.2">
      <c r="N228" s="31"/>
    </row>
    <row r="229" spans="14:14" ht="14.25" customHeight="1" x14ac:dyDescent="0.2">
      <c r="N229" s="31"/>
    </row>
    <row r="230" spans="14:14" ht="14.25" customHeight="1" x14ac:dyDescent="0.2">
      <c r="N230" s="31"/>
    </row>
    <row r="231" spans="14:14" ht="14.25" customHeight="1" x14ac:dyDescent="0.2">
      <c r="N231" s="31"/>
    </row>
    <row r="232" spans="14:14" ht="14.25" customHeight="1" x14ac:dyDescent="0.2">
      <c r="N232" s="31"/>
    </row>
    <row r="233" spans="14:14" ht="14.25" customHeight="1" x14ac:dyDescent="0.2">
      <c r="N233" s="31"/>
    </row>
    <row r="234" spans="14:14" ht="14.25" customHeight="1" x14ac:dyDescent="0.2">
      <c r="N234" s="31"/>
    </row>
    <row r="235" spans="14:14" ht="14.25" customHeight="1" x14ac:dyDescent="0.2">
      <c r="N235" s="31"/>
    </row>
    <row r="236" spans="14:14" ht="14.25" customHeight="1" x14ac:dyDescent="0.2">
      <c r="N236" s="31"/>
    </row>
    <row r="237" spans="14:14" ht="14.25" customHeight="1" x14ac:dyDescent="0.2">
      <c r="N237" s="31"/>
    </row>
    <row r="238" spans="14:14" ht="14.25" customHeight="1" x14ac:dyDescent="0.2">
      <c r="N238" s="31"/>
    </row>
    <row r="239" spans="14:14" ht="14.25" customHeight="1" x14ac:dyDescent="0.2">
      <c r="N239" s="31"/>
    </row>
    <row r="240" spans="14:14" ht="14.25" customHeight="1" x14ac:dyDescent="0.2">
      <c r="N240" s="31"/>
    </row>
    <row r="241" spans="14:14" ht="14.25" customHeight="1" x14ac:dyDescent="0.2">
      <c r="N241" s="31"/>
    </row>
    <row r="242" spans="14:14" ht="14.25" customHeight="1" x14ac:dyDescent="0.2">
      <c r="N242" s="31"/>
    </row>
    <row r="243" spans="14:14" ht="14.25" customHeight="1" x14ac:dyDescent="0.2">
      <c r="N243" s="31"/>
    </row>
    <row r="244" spans="14:14" ht="14.25" customHeight="1" x14ac:dyDescent="0.2">
      <c r="N244" s="31"/>
    </row>
    <row r="245" spans="14:14" ht="14.25" customHeight="1" x14ac:dyDescent="0.2">
      <c r="N245" s="31"/>
    </row>
    <row r="246" spans="14:14" ht="14.25" customHeight="1" x14ac:dyDescent="0.2">
      <c r="N246" s="31"/>
    </row>
    <row r="247" spans="14:14" ht="14.25" customHeight="1" x14ac:dyDescent="0.2">
      <c r="N247" s="31"/>
    </row>
    <row r="248" spans="14:14" ht="14.25" customHeight="1" x14ac:dyDescent="0.2">
      <c r="N248" s="31"/>
    </row>
    <row r="249" spans="14:14" ht="14.25" customHeight="1" x14ac:dyDescent="0.2">
      <c r="N249" s="31"/>
    </row>
    <row r="250" spans="14:14" ht="14.25" customHeight="1" x14ac:dyDescent="0.2">
      <c r="N250" s="31"/>
    </row>
    <row r="251" spans="14:14" ht="14.25" customHeight="1" x14ac:dyDescent="0.2">
      <c r="N251" s="31"/>
    </row>
    <row r="252" spans="14:14" ht="14.25" customHeight="1" x14ac:dyDescent="0.2">
      <c r="N252" s="31"/>
    </row>
    <row r="253" spans="14:14" ht="14.25" customHeight="1" x14ac:dyDescent="0.2">
      <c r="N253" s="31"/>
    </row>
    <row r="254" spans="14:14" ht="14.25" customHeight="1" x14ac:dyDescent="0.2">
      <c r="N254" s="31"/>
    </row>
    <row r="255" spans="14:14" ht="14.25" customHeight="1" x14ac:dyDescent="0.2">
      <c r="N255" s="31"/>
    </row>
    <row r="256" spans="14:14" ht="14.25" customHeight="1" x14ac:dyDescent="0.2">
      <c r="N256" s="31"/>
    </row>
    <row r="257" spans="14:14" ht="14.25" customHeight="1" x14ac:dyDescent="0.2">
      <c r="N257" s="31"/>
    </row>
    <row r="258" spans="14:14" ht="14.25" customHeight="1" x14ac:dyDescent="0.2">
      <c r="N258" s="31"/>
    </row>
    <row r="259" spans="14:14" ht="14.25" customHeight="1" x14ac:dyDescent="0.2">
      <c r="N259" s="31"/>
    </row>
    <row r="260" spans="14:14" ht="14.25" customHeight="1" x14ac:dyDescent="0.2">
      <c r="N260" s="31"/>
    </row>
    <row r="261" spans="14:14" ht="14.25" customHeight="1" x14ac:dyDescent="0.2">
      <c r="N261" s="31"/>
    </row>
    <row r="262" spans="14:14" ht="14.25" customHeight="1" x14ac:dyDescent="0.2">
      <c r="N262" s="31"/>
    </row>
    <row r="263" spans="14:14" ht="14.25" customHeight="1" x14ac:dyDescent="0.2">
      <c r="N263" s="31"/>
    </row>
    <row r="264" spans="14:14" ht="14.25" customHeight="1" x14ac:dyDescent="0.2">
      <c r="N264" s="31"/>
    </row>
    <row r="265" spans="14:14" ht="14.25" customHeight="1" x14ac:dyDescent="0.2">
      <c r="N265" s="31"/>
    </row>
    <row r="266" spans="14:14" ht="14.25" customHeight="1" x14ac:dyDescent="0.2">
      <c r="N266" s="31"/>
    </row>
    <row r="267" spans="14:14" ht="14.25" customHeight="1" x14ac:dyDescent="0.2">
      <c r="N267" s="31"/>
    </row>
    <row r="268" spans="14:14" ht="14.25" customHeight="1" x14ac:dyDescent="0.2">
      <c r="N268" s="31"/>
    </row>
    <row r="269" spans="14:14" ht="14.25" customHeight="1" x14ac:dyDescent="0.2">
      <c r="N269" s="31"/>
    </row>
    <row r="270" spans="14:14" ht="14.25" customHeight="1" x14ac:dyDescent="0.2">
      <c r="N270" s="31"/>
    </row>
    <row r="271" spans="14:14" ht="14.25" customHeight="1" x14ac:dyDescent="0.2">
      <c r="N271" s="31"/>
    </row>
    <row r="272" spans="14:14" ht="14.25" customHeight="1" x14ac:dyDescent="0.2">
      <c r="N272" s="31"/>
    </row>
    <row r="273" spans="14:14" ht="14.25" customHeight="1" x14ac:dyDescent="0.2">
      <c r="N273" s="31"/>
    </row>
    <row r="274" spans="14:14" ht="14.25" customHeight="1" x14ac:dyDescent="0.2">
      <c r="N274" s="31"/>
    </row>
    <row r="275" spans="14:14" ht="14.25" customHeight="1" x14ac:dyDescent="0.2">
      <c r="N275" s="31"/>
    </row>
    <row r="276" spans="14:14" ht="14.25" customHeight="1" x14ac:dyDescent="0.2">
      <c r="N276" s="31"/>
    </row>
    <row r="277" spans="14:14" ht="14.25" customHeight="1" x14ac:dyDescent="0.2">
      <c r="N277" s="31"/>
    </row>
    <row r="278" spans="14:14" ht="14.25" customHeight="1" x14ac:dyDescent="0.2">
      <c r="N278" s="31"/>
    </row>
    <row r="279" spans="14:14" ht="14.25" customHeight="1" x14ac:dyDescent="0.2">
      <c r="N279" s="31"/>
    </row>
    <row r="280" spans="14:14" ht="14.25" customHeight="1" x14ac:dyDescent="0.2">
      <c r="N280" s="31"/>
    </row>
    <row r="281" spans="14:14" ht="14.25" customHeight="1" x14ac:dyDescent="0.2">
      <c r="N281" s="31"/>
    </row>
    <row r="282" spans="14:14" ht="14.25" customHeight="1" x14ac:dyDescent="0.2">
      <c r="N282" s="31"/>
    </row>
    <row r="283" spans="14:14" ht="14.25" customHeight="1" x14ac:dyDescent="0.2">
      <c r="N283" s="31"/>
    </row>
    <row r="284" spans="14:14" ht="14.25" customHeight="1" x14ac:dyDescent="0.2">
      <c r="N284" s="31"/>
    </row>
    <row r="285" spans="14:14" ht="14.25" customHeight="1" x14ac:dyDescent="0.2">
      <c r="N285" s="31"/>
    </row>
    <row r="286" spans="14:14" ht="14.25" customHeight="1" x14ac:dyDescent="0.2">
      <c r="N286" s="31"/>
    </row>
    <row r="287" spans="14:14" ht="14.25" customHeight="1" x14ac:dyDescent="0.2">
      <c r="N287" s="31"/>
    </row>
    <row r="288" spans="14:14" ht="14.25" customHeight="1" x14ac:dyDescent="0.2">
      <c r="N288" s="31"/>
    </row>
    <row r="289" spans="14:14" ht="14.25" customHeight="1" x14ac:dyDescent="0.2">
      <c r="N289" s="31"/>
    </row>
    <row r="290" spans="14:14" ht="14.25" customHeight="1" x14ac:dyDescent="0.2">
      <c r="N290" s="31"/>
    </row>
    <row r="291" spans="14:14" ht="14.25" customHeight="1" x14ac:dyDescent="0.2">
      <c r="N291" s="31"/>
    </row>
    <row r="292" spans="14:14" ht="14.25" customHeight="1" x14ac:dyDescent="0.2">
      <c r="N292" s="31"/>
    </row>
    <row r="293" spans="14:14" ht="14.25" customHeight="1" x14ac:dyDescent="0.2">
      <c r="N293" s="31"/>
    </row>
    <row r="294" spans="14:14" ht="14.25" customHeight="1" x14ac:dyDescent="0.2">
      <c r="N294" s="31"/>
    </row>
    <row r="295" spans="14:14" ht="14.25" customHeight="1" x14ac:dyDescent="0.2">
      <c r="N295" s="31"/>
    </row>
    <row r="296" spans="14:14" ht="14.25" customHeight="1" x14ac:dyDescent="0.2">
      <c r="N296" s="31"/>
    </row>
    <row r="297" spans="14:14" ht="14.25" customHeight="1" x14ac:dyDescent="0.2">
      <c r="N297" s="31"/>
    </row>
    <row r="298" spans="14:14" ht="14.25" customHeight="1" x14ac:dyDescent="0.2">
      <c r="N298" s="31"/>
    </row>
    <row r="299" spans="14:14" ht="14.25" customHeight="1" x14ac:dyDescent="0.2">
      <c r="N299" s="31"/>
    </row>
    <row r="300" spans="14:14" ht="14.25" customHeight="1" x14ac:dyDescent="0.2">
      <c r="N300" s="31"/>
    </row>
    <row r="301" spans="14:14" ht="14.25" customHeight="1" x14ac:dyDescent="0.2">
      <c r="N301" s="31"/>
    </row>
    <row r="302" spans="14:14" ht="14.25" customHeight="1" x14ac:dyDescent="0.2">
      <c r="N302" s="31"/>
    </row>
    <row r="303" spans="14:14" ht="14.25" customHeight="1" x14ac:dyDescent="0.2">
      <c r="N303" s="31"/>
    </row>
    <row r="304" spans="14:14" ht="14.25" customHeight="1" x14ac:dyDescent="0.2">
      <c r="N304" s="31"/>
    </row>
    <row r="305" spans="14:14" ht="14.25" customHeight="1" x14ac:dyDescent="0.2">
      <c r="N305" s="31"/>
    </row>
    <row r="306" spans="14:14" ht="14.25" customHeight="1" x14ac:dyDescent="0.2">
      <c r="N306" s="31"/>
    </row>
    <row r="307" spans="14:14" ht="14.25" customHeight="1" x14ac:dyDescent="0.2">
      <c r="N307" s="31"/>
    </row>
    <row r="308" spans="14:14" ht="14.25" customHeight="1" x14ac:dyDescent="0.2">
      <c r="N308" s="31"/>
    </row>
    <row r="309" spans="14:14" ht="14.25" customHeight="1" x14ac:dyDescent="0.2">
      <c r="N309" s="31"/>
    </row>
    <row r="310" spans="14:14" ht="14.25" customHeight="1" x14ac:dyDescent="0.2">
      <c r="N310" s="31"/>
    </row>
    <row r="311" spans="14:14" ht="14.25" customHeight="1" x14ac:dyDescent="0.2">
      <c r="N311" s="31"/>
    </row>
    <row r="312" spans="14:14" ht="14.25" customHeight="1" x14ac:dyDescent="0.2">
      <c r="N312" s="31"/>
    </row>
    <row r="313" spans="14:14" ht="14.25" customHeight="1" x14ac:dyDescent="0.2">
      <c r="N313" s="31"/>
    </row>
    <row r="314" spans="14:14" ht="14.25" customHeight="1" x14ac:dyDescent="0.2">
      <c r="N314" s="31"/>
    </row>
    <row r="315" spans="14:14" ht="14.25" customHeight="1" x14ac:dyDescent="0.2">
      <c r="N315" s="31"/>
    </row>
    <row r="316" spans="14:14" ht="14.25" customHeight="1" x14ac:dyDescent="0.2">
      <c r="N316" s="31"/>
    </row>
    <row r="317" spans="14:14" ht="14.25" customHeight="1" x14ac:dyDescent="0.2">
      <c r="N317" s="31"/>
    </row>
    <row r="318" spans="14:14" ht="14.25" customHeight="1" x14ac:dyDescent="0.2">
      <c r="N318" s="31"/>
    </row>
    <row r="319" spans="14:14" ht="14.25" customHeight="1" x14ac:dyDescent="0.2">
      <c r="N319" s="31"/>
    </row>
    <row r="320" spans="14:14" ht="14.25" customHeight="1" x14ac:dyDescent="0.2">
      <c r="N320" s="31"/>
    </row>
    <row r="321" spans="14:14" ht="14.25" customHeight="1" x14ac:dyDescent="0.2">
      <c r="N321" s="31"/>
    </row>
    <row r="322" spans="14:14" ht="14.25" customHeight="1" x14ac:dyDescent="0.2">
      <c r="N322" s="31"/>
    </row>
    <row r="323" spans="14:14" ht="14.25" customHeight="1" x14ac:dyDescent="0.2">
      <c r="N323" s="31"/>
    </row>
    <row r="324" spans="14:14" ht="14.25" customHeight="1" x14ac:dyDescent="0.2">
      <c r="N324" s="31"/>
    </row>
    <row r="325" spans="14:14" ht="14.25" customHeight="1" x14ac:dyDescent="0.2">
      <c r="N325" s="31"/>
    </row>
    <row r="326" spans="14:14" ht="14.25" customHeight="1" x14ac:dyDescent="0.2">
      <c r="N326" s="31"/>
    </row>
    <row r="327" spans="14:14" ht="14.25" customHeight="1" x14ac:dyDescent="0.2">
      <c r="N327" s="31"/>
    </row>
    <row r="328" spans="14:14" ht="14.25" customHeight="1" x14ac:dyDescent="0.2">
      <c r="N328" s="31"/>
    </row>
    <row r="329" spans="14:14" ht="14.25" customHeight="1" x14ac:dyDescent="0.2">
      <c r="N329" s="31"/>
    </row>
    <row r="330" spans="14:14" ht="14.25" customHeight="1" x14ac:dyDescent="0.2">
      <c r="N330" s="31"/>
    </row>
    <row r="331" spans="14:14" ht="14.25" customHeight="1" x14ac:dyDescent="0.2">
      <c r="N331" s="31"/>
    </row>
    <row r="332" spans="14:14" ht="14.25" customHeight="1" x14ac:dyDescent="0.2">
      <c r="N332" s="31"/>
    </row>
    <row r="333" spans="14:14" ht="14.25" customHeight="1" x14ac:dyDescent="0.2">
      <c r="N333" s="31"/>
    </row>
    <row r="334" spans="14:14" ht="14.25" customHeight="1" x14ac:dyDescent="0.2">
      <c r="N334" s="31"/>
    </row>
    <row r="335" spans="14:14" ht="14.25" customHeight="1" x14ac:dyDescent="0.2">
      <c r="N335" s="31"/>
    </row>
    <row r="336" spans="14:14" ht="14.25" customHeight="1" x14ac:dyDescent="0.2">
      <c r="N336" s="31"/>
    </row>
    <row r="337" spans="14:14" ht="14.25" customHeight="1" x14ac:dyDescent="0.2">
      <c r="N337" s="31"/>
    </row>
    <row r="338" spans="14:14" ht="14.25" customHeight="1" x14ac:dyDescent="0.2">
      <c r="N338" s="31"/>
    </row>
    <row r="339" spans="14:14" ht="14.25" customHeight="1" x14ac:dyDescent="0.2">
      <c r="N339" s="31"/>
    </row>
    <row r="340" spans="14:14" ht="14.25" customHeight="1" x14ac:dyDescent="0.2">
      <c r="N340" s="31"/>
    </row>
    <row r="341" spans="14:14" ht="14.25" customHeight="1" x14ac:dyDescent="0.2">
      <c r="N341" s="31"/>
    </row>
    <row r="342" spans="14:14" ht="14.25" customHeight="1" x14ac:dyDescent="0.2">
      <c r="N342" s="31"/>
    </row>
    <row r="343" spans="14:14" ht="14.25" customHeight="1" x14ac:dyDescent="0.2">
      <c r="N343" s="31"/>
    </row>
    <row r="344" spans="14:14" ht="14.25" customHeight="1" x14ac:dyDescent="0.2">
      <c r="N344" s="31"/>
    </row>
    <row r="345" spans="14:14" ht="14.25" customHeight="1" x14ac:dyDescent="0.2">
      <c r="N345" s="31"/>
    </row>
    <row r="346" spans="14:14" ht="14.25" customHeight="1" x14ac:dyDescent="0.2">
      <c r="N346" s="31"/>
    </row>
    <row r="347" spans="14:14" ht="14.25" customHeight="1" x14ac:dyDescent="0.2">
      <c r="N347" s="31"/>
    </row>
    <row r="348" spans="14:14" ht="14.25" customHeight="1" x14ac:dyDescent="0.2">
      <c r="N348" s="31"/>
    </row>
    <row r="349" spans="14:14" ht="14.25" customHeight="1" x14ac:dyDescent="0.2">
      <c r="N349" s="31"/>
    </row>
    <row r="350" spans="14:14" ht="14.25" customHeight="1" x14ac:dyDescent="0.2">
      <c r="N350" s="31"/>
    </row>
    <row r="351" spans="14:14" ht="14.25" customHeight="1" x14ac:dyDescent="0.2">
      <c r="N351" s="31"/>
    </row>
    <row r="352" spans="14:14" ht="14.25" customHeight="1" x14ac:dyDescent="0.2">
      <c r="N352" s="31"/>
    </row>
    <row r="353" spans="14:14" ht="14.25" customHeight="1" x14ac:dyDescent="0.2">
      <c r="N353" s="31"/>
    </row>
    <row r="354" spans="14:14" ht="14.25" customHeight="1" x14ac:dyDescent="0.2">
      <c r="N354" s="31"/>
    </row>
    <row r="355" spans="14:14" ht="14.25" customHeight="1" x14ac:dyDescent="0.2">
      <c r="N355" s="31"/>
    </row>
    <row r="356" spans="14:14" ht="14.25" customHeight="1" x14ac:dyDescent="0.2">
      <c r="N356" s="31"/>
    </row>
    <row r="357" spans="14:14" ht="14.25" customHeight="1" x14ac:dyDescent="0.2">
      <c r="N357" s="31"/>
    </row>
    <row r="358" spans="14:14" ht="14.25" customHeight="1" x14ac:dyDescent="0.2">
      <c r="N358" s="31"/>
    </row>
    <row r="359" spans="14:14" ht="14.25" customHeight="1" x14ac:dyDescent="0.2">
      <c r="N359" s="31"/>
    </row>
    <row r="360" spans="14:14" ht="14.25" customHeight="1" x14ac:dyDescent="0.2">
      <c r="N360" s="31"/>
    </row>
    <row r="361" spans="14:14" ht="14.25" customHeight="1" x14ac:dyDescent="0.2">
      <c r="N361" s="31"/>
    </row>
    <row r="362" spans="14:14" ht="14.25" customHeight="1" x14ac:dyDescent="0.2">
      <c r="N362" s="31"/>
    </row>
    <row r="363" spans="14:14" ht="14.25" customHeight="1" x14ac:dyDescent="0.2">
      <c r="N363" s="31"/>
    </row>
    <row r="364" spans="14:14" ht="14.25" customHeight="1" x14ac:dyDescent="0.2">
      <c r="N364" s="31"/>
    </row>
    <row r="365" spans="14:14" ht="14.25" customHeight="1" x14ac:dyDescent="0.2">
      <c r="N365" s="31"/>
    </row>
    <row r="366" spans="14:14" ht="14.25" customHeight="1" x14ac:dyDescent="0.2">
      <c r="N366" s="31"/>
    </row>
    <row r="367" spans="14:14" ht="14.25" customHeight="1" x14ac:dyDescent="0.2">
      <c r="N367" s="31"/>
    </row>
    <row r="368" spans="14:14" ht="14.25" customHeight="1" x14ac:dyDescent="0.2">
      <c r="N368" s="31"/>
    </row>
    <row r="369" spans="14:14" ht="14.25" customHeight="1" x14ac:dyDescent="0.2">
      <c r="N369" s="31"/>
    </row>
    <row r="370" spans="14:14" ht="14.25" customHeight="1" x14ac:dyDescent="0.2">
      <c r="N370" s="31"/>
    </row>
    <row r="371" spans="14:14" ht="14.25" customHeight="1" x14ac:dyDescent="0.2">
      <c r="N371" s="31"/>
    </row>
    <row r="372" spans="14:14" ht="14.25" customHeight="1" x14ac:dyDescent="0.2">
      <c r="N372" s="31"/>
    </row>
    <row r="373" spans="14:14" ht="14.25" customHeight="1" x14ac:dyDescent="0.2">
      <c r="N373" s="31"/>
    </row>
    <row r="374" spans="14:14" ht="14.25" customHeight="1" x14ac:dyDescent="0.2">
      <c r="N374" s="31"/>
    </row>
    <row r="375" spans="14:14" ht="14.25" customHeight="1" x14ac:dyDescent="0.2">
      <c r="N375" s="31"/>
    </row>
    <row r="376" spans="14:14" ht="14.25" customHeight="1" x14ac:dyDescent="0.2">
      <c r="N376" s="31"/>
    </row>
    <row r="377" spans="14:14" ht="14.25" customHeight="1" x14ac:dyDescent="0.2">
      <c r="N377" s="31"/>
    </row>
    <row r="378" spans="14:14" ht="14.25" customHeight="1" x14ac:dyDescent="0.2">
      <c r="N378" s="31"/>
    </row>
    <row r="379" spans="14:14" ht="14.25" customHeight="1" x14ac:dyDescent="0.2">
      <c r="N379" s="31"/>
    </row>
    <row r="380" spans="14:14" ht="14.25" customHeight="1" x14ac:dyDescent="0.2">
      <c r="N380" s="31"/>
    </row>
    <row r="381" spans="14:14" ht="14.25" customHeight="1" x14ac:dyDescent="0.2">
      <c r="N381" s="31"/>
    </row>
    <row r="382" spans="14:14" ht="14.25" customHeight="1" x14ac:dyDescent="0.2">
      <c r="N382" s="31"/>
    </row>
    <row r="383" spans="14:14" ht="14.25" customHeight="1" x14ac:dyDescent="0.2">
      <c r="N383" s="31"/>
    </row>
    <row r="384" spans="14:14" ht="14.25" customHeight="1" x14ac:dyDescent="0.2">
      <c r="N384" s="31"/>
    </row>
    <row r="385" spans="14:14" ht="14.25" customHeight="1" x14ac:dyDescent="0.2">
      <c r="N385" s="31"/>
    </row>
    <row r="386" spans="14:14" ht="14.25" customHeight="1" x14ac:dyDescent="0.2">
      <c r="N386" s="31"/>
    </row>
    <row r="387" spans="14:14" ht="14.25" customHeight="1" x14ac:dyDescent="0.2">
      <c r="N387" s="31"/>
    </row>
    <row r="388" spans="14:14" ht="14.25" customHeight="1" x14ac:dyDescent="0.2">
      <c r="N388" s="31"/>
    </row>
    <row r="389" spans="14:14" ht="14.25" customHeight="1" x14ac:dyDescent="0.2">
      <c r="N389" s="31"/>
    </row>
    <row r="390" spans="14:14" ht="14.25" customHeight="1" x14ac:dyDescent="0.2">
      <c r="N390" s="31"/>
    </row>
    <row r="391" spans="14:14" ht="14.25" customHeight="1" x14ac:dyDescent="0.2">
      <c r="N391" s="31"/>
    </row>
    <row r="392" spans="14:14" ht="14.25" customHeight="1" x14ac:dyDescent="0.2">
      <c r="N392" s="31"/>
    </row>
    <row r="393" spans="14:14" ht="14.25" customHeight="1" x14ac:dyDescent="0.2">
      <c r="N393" s="31"/>
    </row>
    <row r="394" spans="14:14" ht="14.25" customHeight="1" x14ac:dyDescent="0.2">
      <c r="N394" s="31"/>
    </row>
    <row r="395" spans="14:14" ht="14.25" customHeight="1" x14ac:dyDescent="0.2">
      <c r="N395" s="31"/>
    </row>
    <row r="396" spans="14:14" ht="14.25" customHeight="1" x14ac:dyDescent="0.2">
      <c r="N396" s="31"/>
    </row>
    <row r="397" spans="14:14" ht="14.25" customHeight="1" x14ac:dyDescent="0.2">
      <c r="N397" s="31"/>
    </row>
    <row r="398" spans="14:14" ht="14.25" customHeight="1" x14ac:dyDescent="0.2">
      <c r="N398" s="31"/>
    </row>
    <row r="399" spans="14:14" ht="14.25" customHeight="1" x14ac:dyDescent="0.2">
      <c r="N399" s="31"/>
    </row>
    <row r="400" spans="14:14" ht="14.25" customHeight="1" x14ac:dyDescent="0.2">
      <c r="N400" s="31"/>
    </row>
    <row r="401" spans="14:14" ht="14.25" customHeight="1" x14ac:dyDescent="0.2">
      <c r="N401" s="31"/>
    </row>
    <row r="402" spans="14:14" ht="14.25" customHeight="1" x14ac:dyDescent="0.2">
      <c r="N402" s="31"/>
    </row>
    <row r="403" spans="14:14" ht="14.25" customHeight="1" x14ac:dyDescent="0.2">
      <c r="N403" s="31"/>
    </row>
    <row r="404" spans="14:14" ht="14.25" customHeight="1" x14ac:dyDescent="0.2">
      <c r="N404" s="31"/>
    </row>
    <row r="405" spans="14:14" ht="14.25" customHeight="1" x14ac:dyDescent="0.2">
      <c r="N405" s="31"/>
    </row>
    <row r="406" spans="14:14" ht="14.25" customHeight="1" x14ac:dyDescent="0.2">
      <c r="N406" s="31"/>
    </row>
    <row r="407" spans="14:14" ht="14.25" customHeight="1" x14ac:dyDescent="0.2">
      <c r="N407" s="31"/>
    </row>
    <row r="408" spans="14:14" ht="14.25" customHeight="1" x14ac:dyDescent="0.2">
      <c r="N408" s="31"/>
    </row>
    <row r="409" spans="14:14" ht="14.25" customHeight="1" x14ac:dyDescent="0.2">
      <c r="N409" s="31"/>
    </row>
    <row r="410" spans="14:14" ht="14.25" customHeight="1" x14ac:dyDescent="0.2">
      <c r="N410" s="31"/>
    </row>
    <row r="411" spans="14:14" ht="14.25" customHeight="1" x14ac:dyDescent="0.2">
      <c r="N411" s="31"/>
    </row>
    <row r="412" spans="14:14" ht="14.25" customHeight="1" x14ac:dyDescent="0.2">
      <c r="N412" s="31"/>
    </row>
    <row r="413" spans="14:14" ht="14.25" customHeight="1" x14ac:dyDescent="0.2">
      <c r="N413" s="31"/>
    </row>
    <row r="414" spans="14:14" ht="14.25" customHeight="1" x14ac:dyDescent="0.2">
      <c r="N414" s="31"/>
    </row>
    <row r="415" spans="14:14" ht="14.25" customHeight="1" x14ac:dyDescent="0.2">
      <c r="N415" s="31"/>
    </row>
    <row r="416" spans="14:14" ht="14.25" customHeight="1" x14ac:dyDescent="0.2">
      <c r="N416" s="31"/>
    </row>
    <row r="417" spans="14:14" ht="14.25" customHeight="1" x14ac:dyDescent="0.2">
      <c r="N417" s="31"/>
    </row>
    <row r="418" spans="14:14" ht="14.25" customHeight="1" x14ac:dyDescent="0.2">
      <c r="N418" s="31"/>
    </row>
    <row r="419" spans="14:14" ht="14.25" customHeight="1" x14ac:dyDescent="0.2">
      <c r="N419" s="31"/>
    </row>
    <row r="420" spans="14:14" ht="14.25" customHeight="1" x14ac:dyDescent="0.2">
      <c r="N420" s="31"/>
    </row>
    <row r="421" spans="14:14" ht="14.25" customHeight="1" x14ac:dyDescent="0.2">
      <c r="N421" s="31"/>
    </row>
    <row r="422" spans="14:14" ht="14.25" customHeight="1" x14ac:dyDescent="0.2">
      <c r="N422" s="31"/>
    </row>
    <row r="423" spans="14:14" ht="14.25" customHeight="1" x14ac:dyDescent="0.2">
      <c r="N423" s="31"/>
    </row>
    <row r="424" spans="14:14" ht="14.25" customHeight="1" x14ac:dyDescent="0.2">
      <c r="N424" s="31"/>
    </row>
    <row r="425" spans="14:14" ht="14.25" customHeight="1" x14ac:dyDescent="0.2">
      <c r="N425" s="31"/>
    </row>
    <row r="426" spans="14:14" ht="14.25" customHeight="1" x14ac:dyDescent="0.2">
      <c r="N426" s="31"/>
    </row>
    <row r="427" spans="14:14" ht="14.25" customHeight="1" x14ac:dyDescent="0.2">
      <c r="N427" s="31"/>
    </row>
    <row r="428" spans="14:14" ht="14.25" customHeight="1" x14ac:dyDescent="0.2">
      <c r="N428" s="31"/>
    </row>
    <row r="429" spans="14:14" ht="14.25" customHeight="1" x14ac:dyDescent="0.2">
      <c r="N429" s="31"/>
    </row>
    <row r="430" spans="14:14" ht="14.25" customHeight="1" x14ac:dyDescent="0.2">
      <c r="N430" s="31"/>
    </row>
    <row r="431" spans="14:14" ht="14.25" customHeight="1" x14ac:dyDescent="0.2">
      <c r="N431" s="31"/>
    </row>
    <row r="432" spans="14:14" ht="14.25" customHeight="1" x14ac:dyDescent="0.2">
      <c r="N432" s="31"/>
    </row>
    <row r="433" spans="14:14" ht="14.25" customHeight="1" x14ac:dyDescent="0.2">
      <c r="N433" s="31"/>
    </row>
    <row r="434" spans="14:14" ht="14.25" customHeight="1" x14ac:dyDescent="0.2">
      <c r="N434" s="31"/>
    </row>
    <row r="435" spans="14:14" ht="14.25" customHeight="1" x14ac:dyDescent="0.2">
      <c r="N435" s="31"/>
    </row>
    <row r="436" spans="14:14" ht="14.25" customHeight="1" x14ac:dyDescent="0.2">
      <c r="N436" s="31"/>
    </row>
    <row r="437" spans="14:14" ht="14.25" customHeight="1" x14ac:dyDescent="0.2">
      <c r="N437" s="31"/>
    </row>
    <row r="438" spans="14:14" ht="14.25" customHeight="1" x14ac:dyDescent="0.2">
      <c r="N438" s="31"/>
    </row>
    <row r="439" spans="14:14" ht="14.25" customHeight="1" x14ac:dyDescent="0.2">
      <c r="N439" s="31"/>
    </row>
    <row r="440" spans="14:14" ht="14.25" customHeight="1" x14ac:dyDescent="0.2">
      <c r="N440" s="31"/>
    </row>
    <row r="441" spans="14:14" ht="14.25" customHeight="1" x14ac:dyDescent="0.2">
      <c r="N441" s="31"/>
    </row>
    <row r="442" spans="14:14" ht="14.25" customHeight="1" x14ac:dyDescent="0.2">
      <c r="N442" s="31"/>
    </row>
    <row r="443" spans="14:14" ht="14.25" customHeight="1" x14ac:dyDescent="0.2">
      <c r="N443" s="31"/>
    </row>
    <row r="444" spans="14:14" ht="14.25" customHeight="1" x14ac:dyDescent="0.2">
      <c r="N444" s="31"/>
    </row>
    <row r="445" spans="14:14" ht="14.25" customHeight="1" x14ac:dyDescent="0.2">
      <c r="N445" s="31"/>
    </row>
    <row r="446" spans="14:14" ht="14.25" customHeight="1" x14ac:dyDescent="0.2">
      <c r="N446" s="31"/>
    </row>
    <row r="447" spans="14:14" ht="14.25" customHeight="1" x14ac:dyDescent="0.2">
      <c r="N447" s="31"/>
    </row>
    <row r="448" spans="14:14" ht="14.25" customHeight="1" x14ac:dyDescent="0.2">
      <c r="N448" s="31"/>
    </row>
    <row r="449" spans="14:14" ht="14.25" customHeight="1" x14ac:dyDescent="0.2">
      <c r="N449" s="31"/>
    </row>
    <row r="450" spans="14:14" ht="14.25" customHeight="1" x14ac:dyDescent="0.2">
      <c r="N450" s="31"/>
    </row>
    <row r="451" spans="14:14" ht="14.25" customHeight="1" x14ac:dyDescent="0.2">
      <c r="N451" s="31"/>
    </row>
    <row r="452" spans="14:14" ht="14.25" customHeight="1" x14ac:dyDescent="0.2">
      <c r="N452" s="31"/>
    </row>
    <row r="453" spans="14:14" ht="14.25" customHeight="1" x14ac:dyDescent="0.2">
      <c r="N453" s="31"/>
    </row>
    <row r="454" spans="14:14" ht="14.25" customHeight="1" x14ac:dyDescent="0.2">
      <c r="N454" s="31"/>
    </row>
    <row r="455" spans="14:14" ht="14.25" customHeight="1" x14ac:dyDescent="0.2">
      <c r="N455" s="31"/>
    </row>
    <row r="456" spans="14:14" ht="14.25" customHeight="1" x14ac:dyDescent="0.2">
      <c r="N456" s="31"/>
    </row>
    <row r="457" spans="14:14" ht="14.25" customHeight="1" x14ac:dyDescent="0.2">
      <c r="N457" s="31"/>
    </row>
    <row r="458" spans="14:14" ht="14.25" customHeight="1" x14ac:dyDescent="0.2">
      <c r="N458" s="31"/>
    </row>
    <row r="459" spans="14:14" ht="14.25" customHeight="1" x14ac:dyDescent="0.2">
      <c r="N459" s="31"/>
    </row>
    <row r="460" spans="14:14" ht="14.25" customHeight="1" x14ac:dyDescent="0.2">
      <c r="N460" s="31"/>
    </row>
    <row r="461" spans="14:14" ht="14.25" customHeight="1" x14ac:dyDescent="0.2">
      <c r="N461" s="31"/>
    </row>
    <row r="462" spans="14:14" ht="14.25" customHeight="1" x14ac:dyDescent="0.2">
      <c r="N462" s="31"/>
    </row>
    <row r="463" spans="14:14" ht="14.25" customHeight="1" x14ac:dyDescent="0.2">
      <c r="N463" s="31"/>
    </row>
    <row r="464" spans="14:14" ht="14.25" customHeight="1" x14ac:dyDescent="0.2">
      <c r="N464" s="31"/>
    </row>
    <row r="465" spans="14:14" ht="14.25" customHeight="1" x14ac:dyDescent="0.2">
      <c r="N465" s="31"/>
    </row>
    <row r="466" spans="14:14" ht="14.25" customHeight="1" x14ac:dyDescent="0.2">
      <c r="N466" s="31"/>
    </row>
    <row r="467" spans="14:14" ht="14.25" customHeight="1" x14ac:dyDescent="0.2">
      <c r="N467" s="31"/>
    </row>
    <row r="468" spans="14:14" ht="14.25" customHeight="1" x14ac:dyDescent="0.2">
      <c r="N468" s="31"/>
    </row>
    <row r="469" spans="14:14" ht="14.25" customHeight="1" x14ac:dyDescent="0.2">
      <c r="N469" s="31"/>
    </row>
    <row r="470" spans="14:14" ht="14.25" customHeight="1" x14ac:dyDescent="0.2">
      <c r="N470" s="31"/>
    </row>
    <row r="471" spans="14:14" ht="14.25" customHeight="1" x14ac:dyDescent="0.2">
      <c r="N471" s="31"/>
    </row>
    <row r="472" spans="14:14" ht="14.25" customHeight="1" x14ac:dyDescent="0.2">
      <c r="N472" s="31"/>
    </row>
    <row r="473" spans="14:14" ht="14.25" customHeight="1" x14ac:dyDescent="0.2">
      <c r="N473" s="31"/>
    </row>
    <row r="474" spans="14:14" ht="14.25" customHeight="1" x14ac:dyDescent="0.2">
      <c r="N474" s="31"/>
    </row>
    <row r="475" spans="14:14" ht="14.25" customHeight="1" x14ac:dyDescent="0.2">
      <c r="N475" s="31"/>
    </row>
    <row r="476" spans="14:14" ht="14.25" customHeight="1" x14ac:dyDescent="0.2">
      <c r="N476" s="31"/>
    </row>
    <row r="477" spans="14:14" ht="14.25" customHeight="1" x14ac:dyDescent="0.2">
      <c r="N477" s="31"/>
    </row>
    <row r="478" spans="14:14" ht="14.25" customHeight="1" x14ac:dyDescent="0.2">
      <c r="N478" s="31"/>
    </row>
    <row r="479" spans="14:14" ht="14.25" customHeight="1" x14ac:dyDescent="0.2">
      <c r="N479" s="31"/>
    </row>
    <row r="480" spans="14:14" ht="14.25" customHeight="1" x14ac:dyDescent="0.2">
      <c r="N480" s="31"/>
    </row>
    <row r="481" spans="14:14" ht="14.25" customHeight="1" x14ac:dyDescent="0.2">
      <c r="N481" s="31"/>
    </row>
    <row r="482" spans="14:14" ht="14.25" customHeight="1" x14ac:dyDescent="0.2">
      <c r="N482" s="31"/>
    </row>
    <row r="483" spans="14:14" ht="14.25" customHeight="1" x14ac:dyDescent="0.2">
      <c r="N483" s="31"/>
    </row>
    <row r="484" spans="14:14" ht="14.25" customHeight="1" x14ac:dyDescent="0.2">
      <c r="N484" s="31"/>
    </row>
    <row r="485" spans="14:14" ht="14.25" customHeight="1" x14ac:dyDescent="0.2">
      <c r="N485" s="31"/>
    </row>
    <row r="486" spans="14:14" ht="14.25" customHeight="1" x14ac:dyDescent="0.2">
      <c r="N486" s="31"/>
    </row>
    <row r="487" spans="14:14" ht="14.25" customHeight="1" x14ac:dyDescent="0.2">
      <c r="N487" s="31"/>
    </row>
    <row r="488" spans="14:14" ht="14.25" customHeight="1" x14ac:dyDescent="0.2">
      <c r="N488" s="31"/>
    </row>
    <row r="489" spans="14:14" ht="14.25" customHeight="1" x14ac:dyDescent="0.2">
      <c r="N489" s="31"/>
    </row>
    <row r="490" spans="14:14" ht="14.25" customHeight="1" x14ac:dyDescent="0.2">
      <c r="N490" s="31"/>
    </row>
    <row r="491" spans="14:14" ht="14.25" customHeight="1" x14ac:dyDescent="0.2">
      <c r="N491" s="31"/>
    </row>
    <row r="492" spans="14:14" ht="14.25" customHeight="1" x14ac:dyDescent="0.2">
      <c r="N492" s="31"/>
    </row>
    <row r="493" spans="14:14" ht="14.25" customHeight="1" x14ac:dyDescent="0.2">
      <c r="N493" s="31"/>
    </row>
    <row r="494" spans="14:14" ht="14.25" customHeight="1" x14ac:dyDescent="0.2">
      <c r="N494" s="31"/>
    </row>
    <row r="495" spans="14:14" ht="14.25" customHeight="1" x14ac:dyDescent="0.2">
      <c r="N495" s="31"/>
    </row>
    <row r="496" spans="14:14" ht="14.25" customHeight="1" x14ac:dyDescent="0.2">
      <c r="N496" s="31"/>
    </row>
    <row r="497" spans="14:14" ht="14.25" customHeight="1" x14ac:dyDescent="0.2">
      <c r="N497" s="31"/>
    </row>
    <row r="498" spans="14:14" ht="14.25" customHeight="1" x14ac:dyDescent="0.2">
      <c r="N498" s="31"/>
    </row>
    <row r="499" spans="14:14" ht="14.25" customHeight="1" x14ac:dyDescent="0.2">
      <c r="N499" s="31"/>
    </row>
    <row r="500" spans="14:14" ht="14.25" customHeight="1" x14ac:dyDescent="0.2">
      <c r="N500" s="31"/>
    </row>
    <row r="501" spans="14:14" ht="14.25" customHeight="1" x14ac:dyDescent="0.2">
      <c r="N501" s="31"/>
    </row>
    <row r="502" spans="14:14" ht="14.25" customHeight="1" x14ac:dyDescent="0.2">
      <c r="N502" s="31"/>
    </row>
    <row r="503" spans="14:14" ht="14.25" customHeight="1" x14ac:dyDescent="0.2">
      <c r="N503" s="31"/>
    </row>
    <row r="504" spans="14:14" ht="14.25" customHeight="1" x14ac:dyDescent="0.2">
      <c r="N504" s="31"/>
    </row>
    <row r="505" spans="14:14" ht="14.25" customHeight="1" x14ac:dyDescent="0.2">
      <c r="N505" s="31"/>
    </row>
    <row r="506" spans="14:14" ht="14.25" customHeight="1" x14ac:dyDescent="0.2">
      <c r="N506" s="31"/>
    </row>
    <row r="507" spans="14:14" ht="14.25" customHeight="1" x14ac:dyDescent="0.2">
      <c r="N507" s="31"/>
    </row>
    <row r="508" spans="14:14" ht="14.25" customHeight="1" x14ac:dyDescent="0.2">
      <c r="N508" s="31"/>
    </row>
    <row r="509" spans="14:14" ht="14.25" customHeight="1" x14ac:dyDescent="0.2">
      <c r="N509" s="31"/>
    </row>
    <row r="510" spans="14:14" ht="14.25" customHeight="1" x14ac:dyDescent="0.2">
      <c r="N510" s="31"/>
    </row>
    <row r="511" spans="14:14" ht="14.25" customHeight="1" x14ac:dyDescent="0.2">
      <c r="N511" s="31"/>
    </row>
    <row r="512" spans="14:14" ht="14.25" customHeight="1" x14ac:dyDescent="0.2">
      <c r="N512" s="31"/>
    </row>
    <row r="513" spans="14:14" ht="14.25" customHeight="1" x14ac:dyDescent="0.2">
      <c r="N513" s="31"/>
    </row>
    <row r="514" spans="14:14" ht="14.25" customHeight="1" x14ac:dyDescent="0.2">
      <c r="N514" s="31"/>
    </row>
    <row r="515" spans="14:14" ht="14.25" customHeight="1" x14ac:dyDescent="0.2">
      <c r="N515" s="31"/>
    </row>
    <row r="516" spans="14:14" ht="14.25" customHeight="1" x14ac:dyDescent="0.2">
      <c r="N516" s="31"/>
    </row>
    <row r="517" spans="14:14" ht="14.25" customHeight="1" x14ac:dyDescent="0.2">
      <c r="N517" s="31"/>
    </row>
    <row r="518" spans="14:14" ht="14.25" customHeight="1" x14ac:dyDescent="0.2">
      <c r="N518" s="31"/>
    </row>
    <row r="519" spans="14:14" ht="14.25" customHeight="1" x14ac:dyDescent="0.2">
      <c r="N519" s="31"/>
    </row>
    <row r="520" spans="14:14" ht="14.25" customHeight="1" x14ac:dyDescent="0.2">
      <c r="N520" s="31"/>
    </row>
    <row r="521" spans="14:14" ht="14.25" customHeight="1" x14ac:dyDescent="0.2">
      <c r="N521" s="31"/>
    </row>
    <row r="522" spans="14:14" ht="14.25" customHeight="1" x14ac:dyDescent="0.2">
      <c r="N522" s="31"/>
    </row>
    <row r="523" spans="14:14" ht="14.25" customHeight="1" x14ac:dyDescent="0.2">
      <c r="N523" s="31"/>
    </row>
    <row r="524" spans="14:14" ht="14.25" customHeight="1" x14ac:dyDescent="0.2">
      <c r="N524" s="31"/>
    </row>
    <row r="525" spans="14:14" ht="14.25" customHeight="1" x14ac:dyDescent="0.2">
      <c r="N525" s="31"/>
    </row>
    <row r="526" spans="14:14" ht="14.25" customHeight="1" x14ac:dyDescent="0.2">
      <c r="N526" s="31"/>
    </row>
    <row r="527" spans="14:14" ht="14.25" customHeight="1" x14ac:dyDescent="0.2">
      <c r="N527" s="31"/>
    </row>
    <row r="528" spans="14:14" ht="14.25" customHeight="1" x14ac:dyDescent="0.2">
      <c r="N528" s="31"/>
    </row>
    <row r="529" spans="14:14" ht="14.25" customHeight="1" x14ac:dyDescent="0.2">
      <c r="N529" s="31"/>
    </row>
    <row r="530" spans="14:14" ht="14.25" customHeight="1" x14ac:dyDescent="0.2">
      <c r="N530" s="31"/>
    </row>
    <row r="531" spans="14:14" ht="14.25" customHeight="1" x14ac:dyDescent="0.2">
      <c r="N531" s="31"/>
    </row>
    <row r="532" spans="14:14" ht="14.25" customHeight="1" x14ac:dyDescent="0.2">
      <c r="N532" s="31"/>
    </row>
    <row r="533" spans="14:14" ht="14.25" customHeight="1" x14ac:dyDescent="0.2">
      <c r="N533" s="31"/>
    </row>
    <row r="534" spans="14:14" ht="14.25" customHeight="1" x14ac:dyDescent="0.2">
      <c r="N534" s="31"/>
    </row>
    <row r="535" spans="14:14" ht="14.25" customHeight="1" x14ac:dyDescent="0.2">
      <c r="N535" s="31"/>
    </row>
    <row r="536" spans="14:14" ht="14.25" customHeight="1" x14ac:dyDescent="0.2">
      <c r="N536" s="31"/>
    </row>
    <row r="537" spans="14:14" ht="14.25" customHeight="1" x14ac:dyDescent="0.2">
      <c r="N537" s="31"/>
    </row>
    <row r="538" spans="14:14" ht="14.25" customHeight="1" x14ac:dyDescent="0.2">
      <c r="N538" s="31"/>
    </row>
    <row r="539" spans="14:14" ht="14.25" customHeight="1" x14ac:dyDescent="0.2">
      <c r="N539" s="31"/>
    </row>
    <row r="540" spans="14:14" ht="14.25" customHeight="1" x14ac:dyDescent="0.2">
      <c r="N540" s="31"/>
    </row>
    <row r="541" spans="14:14" ht="14.25" customHeight="1" x14ac:dyDescent="0.2">
      <c r="N541" s="31"/>
    </row>
    <row r="542" spans="14:14" ht="14.25" customHeight="1" x14ac:dyDescent="0.2">
      <c r="N542" s="31"/>
    </row>
    <row r="543" spans="14:14" ht="14.25" customHeight="1" x14ac:dyDescent="0.2">
      <c r="N543" s="31"/>
    </row>
    <row r="544" spans="14:14" ht="14.25" customHeight="1" x14ac:dyDescent="0.2">
      <c r="N544" s="31"/>
    </row>
    <row r="545" spans="14:14" ht="14.25" customHeight="1" x14ac:dyDescent="0.2">
      <c r="N545" s="31"/>
    </row>
    <row r="546" spans="14:14" ht="14.25" customHeight="1" x14ac:dyDescent="0.2">
      <c r="N546" s="31"/>
    </row>
    <row r="547" spans="14:14" ht="14.25" customHeight="1" x14ac:dyDescent="0.2">
      <c r="N547" s="31"/>
    </row>
    <row r="548" spans="14:14" ht="14.25" customHeight="1" x14ac:dyDescent="0.2">
      <c r="N548" s="31"/>
    </row>
    <row r="549" spans="14:14" ht="14.25" customHeight="1" x14ac:dyDescent="0.2">
      <c r="N549" s="31"/>
    </row>
    <row r="550" spans="14:14" ht="14.25" customHeight="1" x14ac:dyDescent="0.2">
      <c r="N550" s="31"/>
    </row>
    <row r="551" spans="14:14" ht="14.25" customHeight="1" x14ac:dyDescent="0.2">
      <c r="N551" s="31"/>
    </row>
    <row r="552" spans="14:14" ht="14.25" customHeight="1" x14ac:dyDescent="0.2">
      <c r="N552" s="31"/>
    </row>
    <row r="553" spans="14:14" ht="14.25" customHeight="1" x14ac:dyDescent="0.2">
      <c r="N553" s="31"/>
    </row>
    <row r="554" spans="14:14" ht="14.25" customHeight="1" x14ac:dyDescent="0.2">
      <c r="N554" s="31"/>
    </row>
    <row r="555" spans="14:14" ht="14.25" customHeight="1" x14ac:dyDescent="0.2">
      <c r="N555" s="31"/>
    </row>
    <row r="556" spans="14:14" ht="14.25" customHeight="1" x14ac:dyDescent="0.2">
      <c r="N556" s="31"/>
    </row>
    <row r="557" spans="14:14" ht="14.25" customHeight="1" x14ac:dyDescent="0.2">
      <c r="N557" s="31"/>
    </row>
    <row r="558" spans="14:14" ht="14.25" customHeight="1" x14ac:dyDescent="0.2">
      <c r="N558" s="31"/>
    </row>
    <row r="559" spans="14:14" ht="14.25" customHeight="1" x14ac:dyDescent="0.2">
      <c r="N559" s="31"/>
    </row>
    <row r="560" spans="14:14" ht="14.25" customHeight="1" x14ac:dyDescent="0.2">
      <c r="N560" s="31"/>
    </row>
    <row r="561" spans="14:14" ht="14.25" customHeight="1" x14ac:dyDescent="0.2">
      <c r="N561" s="31"/>
    </row>
    <row r="562" spans="14:14" ht="14.25" customHeight="1" x14ac:dyDescent="0.2">
      <c r="N562" s="31"/>
    </row>
    <row r="563" spans="14:14" ht="14.25" customHeight="1" x14ac:dyDescent="0.2">
      <c r="N563" s="31"/>
    </row>
    <row r="564" spans="14:14" ht="14.25" customHeight="1" x14ac:dyDescent="0.2">
      <c r="N564" s="31"/>
    </row>
    <row r="565" spans="14:14" ht="14.25" customHeight="1" x14ac:dyDescent="0.2">
      <c r="N565" s="31"/>
    </row>
    <row r="566" spans="14:14" ht="14.25" customHeight="1" x14ac:dyDescent="0.2">
      <c r="N566" s="31"/>
    </row>
    <row r="567" spans="14:14" ht="14.25" customHeight="1" x14ac:dyDescent="0.2">
      <c r="N567" s="31"/>
    </row>
    <row r="568" spans="14:14" ht="14.25" customHeight="1" x14ac:dyDescent="0.2">
      <c r="N568" s="31"/>
    </row>
    <row r="569" spans="14:14" ht="14.25" customHeight="1" x14ac:dyDescent="0.2">
      <c r="N569" s="31"/>
    </row>
    <row r="570" spans="14:14" ht="14.25" customHeight="1" x14ac:dyDescent="0.2">
      <c r="N570" s="31"/>
    </row>
    <row r="571" spans="14:14" ht="14.25" customHeight="1" x14ac:dyDescent="0.2">
      <c r="N571" s="31"/>
    </row>
    <row r="572" spans="14:14" ht="14.25" customHeight="1" x14ac:dyDescent="0.2">
      <c r="N572" s="31"/>
    </row>
    <row r="573" spans="14:14" ht="14.25" customHeight="1" x14ac:dyDescent="0.2">
      <c r="N573" s="31"/>
    </row>
    <row r="574" spans="14:14" ht="14.25" customHeight="1" x14ac:dyDescent="0.2">
      <c r="N574" s="31"/>
    </row>
    <row r="575" spans="14:14" ht="14.25" customHeight="1" x14ac:dyDescent="0.2">
      <c r="N575" s="31"/>
    </row>
    <row r="576" spans="14:14" ht="14.25" customHeight="1" x14ac:dyDescent="0.2">
      <c r="N576" s="31"/>
    </row>
    <row r="577" spans="14:14" ht="14.25" customHeight="1" x14ac:dyDescent="0.2">
      <c r="N577" s="31"/>
    </row>
    <row r="578" spans="14:14" ht="14.25" customHeight="1" x14ac:dyDescent="0.2">
      <c r="N578" s="31"/>
    </row>
    <row r="579" spans="14:14" ht="14.25" customHeight="1" x14ac:dyDescent="0.2">
      <c r="N579" s="31"/>
    </row>
    <row r="580" spans="14:14" ht="14.25" customHeight="1" x14ac:dyDescent="0.2">
      <c r="N580" s="31"/>
    </row>
    <row r="581" spans="14:14" ht="14.25" customHeight="1" x14ac:dyDescent="0.2">
      <c r="N581" s="31"/>
    </row>
    <row r="582" spans="14:14" ht="14.25" customHeight="1" x14ac:dyDescent="0.2">
      <c r="N582" s="31"/>
    </row>
    <row r="583" spans="14:14" ht="14.25" customHeight="1" x14ac:dyDescent="0.2">
      <c r="N583" s="31"/>
    </row>
    <row r="584" spans="14:14" ht="14.25" customHeight="1" x14ac:dyDescent="0.2">
      <c r="N584" s="31"/>
    </row>
    <row r="585" spans="14:14" ht="14.25" customHeight="1" x14ac:dyDescent="0.2">
      <c r="N585" s="31"/>
    </row>
    <row r="586" spans="14:14" ht="14.25" customHeight="1" x14ac:dyDescent="0.2">
      <c r="N586" s="31"/>
    </row>
    <row r="587" spans="14:14" ht="14.25" customHeight="1" x14ac:dyDescent="0.2">
      <c r="N587" s="31"/>
    </row>
    <row r="588" spans="14:14" ht="14.25" customHeight="1" x14ac:dyDescent="0.2">
      <c r="N588" s="31"/>
    </row>
    <row r="589" spans="14:14" ht="14.25" customHeight="1" x14ac:dyDescent="0.2">
      <c r="N589" s="31"/>
    </row>
    <row r="590" spans="14:14" ht="14.25" customHeight="1" x14ac:dyDescent="0.2">
      <c r="N590" s="31"/>
    </row>
    <row r="591" spans="14:14" ht="14.25" customHeight="1" x14ac:dyDescent="0.2">
      <c r="N591" s="31"/>
    </row>
    <row r="592" spans="14:14" ht="14.25" customHeight="1" x14ac:dyDescent="0.2">
      <c r="N592" s="31"/>
    </row>
    <row r="593" spans="14:14" ht="14.25" customHeight="1" x14ac:dyDescent="0.2">
      <c r="N593" s="31"/>
    </row>
    <row r="594" spans="14:14" ht="14.25" customHeight="1" x14ac:dyDescent="0.2">
      <c r="N594" s="31"/>
    </row>
    <row r="595" spans="14:14" ht="14.25" customHeight="1" x14ac:dyDescent="0.2">
      <c r="N595" s="31"/>
    </row>
    <row r="596" spans="14:14" ht="14.25" customHeight="1" x14ac:dyDescent="0.2">
      <c r="N596" s="31"/>
    </row>
    <row r="597" spans="14:14" ht="14.25" customHeight="1" x14ac:dyDescent="0.2">
      <c r="N597" s="31"/>
    </row>
    <row r="598" spans="14:14" ht="14.25" customHeight="1" x14ac:dyDescent="0.2">
      <c r="N598" s="31"/>
    </row>
    <row r="599" spans="14:14" ht="14.25" customHeight="1" x14ac:dyDescent="0.2">
      <c r="N599" s="31"/>
    </row>
    <row r="600" spans="14:14" ht="14.25" customHeight="1" x14ac:dyDescent="0.2">
      <c r="N600" s="31"/>
    </row>
    <row r="601" spans="14:14" ht="14.25" customHeight="1" x14ac:dyDescent="0.2">
      <c r="N601" s="31"/>
    </row>
    <row r="602" spans="14:14" ht="14.25" customHeight="1" x14ac:dyDescent="0.2">
      <c r="N602" s="31"/>
    </row>
    <row r="603" spans="14:14" ht="14.25" customHeight="1" x14ac:dyDescent="0.2">
      <c r="N603" s="31"/>
    </row>
    <row r="604" spans="14:14" ht="14.25" customHeight="1" x14ac:dyDescent="0.2">
      <c r="N604" s="31"/>
    </row>
    <row r="605" spans="14:14" ht="14.25" customHeight="1" x14ac:dyDescent="0.2">
      <c r="N605" s="31"/>
    </row>
    <row r="606" spans="14:14" ht="14.25" customHeight="1" x14ac:dyDescent="0.2">
      <c r="N606" s="31"/>
    </row>
    <row r="607" spans="14:14" ht="14.25" customHeight="1" x14ac:dyDescent="0.2">
      <c r="N607" s="31"/>
    </row>
    <row r="608" spans="14:14" ht="14.25" customHeight="1" x14ac:dyDescent="0.2">
      <c r="N608" s="31"/>
    </row>
    <row r="609" spans="14:14" ht="14.25" customHeight="1" x14ac:dyDescent="0.2">
      <c r="N609" s="31"/>
    </row>
    <row r="610" spans="14:14" ht="14.25" customHeight="1" x14ac:dyDescent="0.2">
      <c r="N610" s="31"/>
    </row>
    <row r="611" spans="14:14" ht="14.25" customHeight="1" x14ac:dyDescent="0.2">
      <c r="N611" s="31"/>
    </row>
    <row r="612" spans="14:14" ht="14.25" customHeight="1" x14ac:dyDescent="0.2">
      <c r="N612" s="31"/>
    </row>
    <row r="613" spans="14:14" ht="14.25" customHeight="1" x14ac:dyDescent="0.2">
      <c r="N613" s="31"/>
    </row>
    <row r="614" spans="14:14" ht="14.25" customHeight="1" x14ac:dyDescent="0.2">
      <c r="N614" s="31"/>
    </row>
    <row r="615" spans="14:14" ht="14.25" customHeight="1" x14ac:dyDescent="0.2">
      <c r="N615" s="31"/>
    </row>
    <row r="616" spans="14:14" ht="14.25" customHeight="1" x14ac:dyDescent="0.2">
      <c r="N616" s="31"/>
    </row>
    <row r="617" spans="14:14" ht="14.25" customHeight="1" x14ac:dyDescent="0.2">
      <c r="N617" s="31"/>
    </row>
    <row r="618" spans="14:14" ht="14.25" customHeight="1" x14ac:dyDescent="0.2">
      <c r="N618" s="31"/>
    </row>
    <row r="619" spans="14:14" ht="14.25" customHeight="1" x14ac:dyDescent="0.2">
      <c r="N619" s="31"/>
    </row>
    <row r="620" spans="14:14" ht="14.25" customHeight="1" x14ac:dyDescent="0.2">
      <c r="N620" s="31"/>
    </row>
    <row r="621" spans="14:14" ht="14.25" customHeight="1" x14ac:dyDescent="0.2">
      <c r="N621" s="31"/>
    </row>
    <row r="622" spans="14:14" ht="14.25" customHeight="1" x14ac:dyDescent="0.2">
      <c r="N622" s="31"/>
    </row>
    <row r="623" spans="14:14" ht="14.25" customHeight="1" x14ac:dyDescent="0.2">
      <c r="N623" s="31"/>
    </row>
    <row r="624" spans="14:14" ht="14.25" customHeight="1" x14ac:dyDescent="0.2">
      <c r="N624" s="31"/>
    </row>
    <row r="625" spans="14:14" ht="14.25" customHeight="1" x14ac:dyDescent="0.2">
      <c r="N625" s="31"/>
    </row>
    <row r="626" spans="14:14" ht="14.25" customHeight="1" x14ac:dyDescent="0.2">
      <c r="N626" s="31"/>
    </row>
    <row r="627" spans="14:14" ht="14.25" customHeight="1" x14ac:dyDescent="0.2">
      <c r="N627" s="31"/>
    </row>
    <row r="628" spans="14:14" ht="14.25" customHeight="1" x14ac:dyDescent="0.2">
      <c r="N628" s="31"/>
    </row>
    <row r="629" spans="14:14" ht="14.25" customHeight="1" x14ac:dyDescent="0.2">
      <c r="N629" s="31"/>
    </row>
    <row r="630" spans="14:14" ht="14.25" customHeight="1" x14ac:dyDescent="0.2">
      <c r="N630" s="31"/>
    </row>
    <row r="631" spans="14:14" ht="14.25" customHeight="1" x14ac:dyDescent="0.2">
      <c r="N631" s="31"/>
    </row>
    <row r="632" spans="14:14" ht="14.25" customHeight="1" x14ac:dyDescent="0.2">
      <c r="N632" s="31"/>
    </row>
    <row r="633" spans="14:14" ht="14.25" customHeight="1" x14ac:dyDescent="0.2">
      <c r="N633" s="31"/>
    </row>
    <row r="634" spans="14:14" ht="14.25" customHeight="1" x14ac:dyDescent="0.2">
      <c r="N634" s="31"/>
    </row>
    <row r="635" spans="14:14" ht="14.25" customHeight="1" x14ac:dyDescent="0.2">
      <c r="N635" s="31"/>
    </row>
    <row r="636" spans="14:14" ht="14.25" customHeight="1" x14ac:dyDescent="0.2">
      <c r="N636" s="31"/>
    </row>
    <row r="637" spans="14:14" ht="14.25" customHeight="1" x14ac:dyDescent="0.2">
      <c r="N637" s="31"/>
    </row>
    <row r="638" spans="14:14" ht="14.25" customHeight="1" x14ac:dyDescent="0.2">
      <c r="N638" s="31"/>
    </row>
    <row r="639" spans="14:14" ht="14.25" customHeight="1" x14ac:dyDescent="0.2">
      <c r="N639" s="31"/>
    </row>
    <row r="640" spans="14:14" ht="14.25" customHeight="1" x14ac:dyDescent="0.2">
      <c r="N640" s="31"/>
    </row>
    <row r="641" spans="14:14" ht="14.25" customHeight="1" x14ac:dyDescent="0.2">
      <c r="N641" s="31"/>
    </row>
    <row r="642" spans="14:14" ht="14.25" customHeight="1" x14ac:dyDescent="0.2">
      <c r="N642" s="31"/>
    </row>
    <row r="643" spans="14:14" ht="14.25" customHeight="1" x14ac:dyDescent="0.2">
      <c r="N643" s="31"/>
    </row>
    <row r="644" spans="14:14" ht="14.25" customHeight="1" x14ac:dyDescent="0.2">
      <c r="N644" s="31"/>
    </row>
    <row r="645" spans="14:14" ht="14.25" customHeight="1" x14ac:dyDescent="0.2">
      <c r="N645" s="31"/>
    </row>
    <row r="646" spans="14:14" ht="14.25" customHeight="1" x14ac:dyDescent="0.2">
      <c r="N646" s="31"/>
    </row>
    <row r="647" spans="14:14" ht="14.25" customHeight="1" x14ac:dyDescent="0.2">
      <c r="N647" s="31"/>
    </row>
    <row r="648" spans="14:14" ht="14.25" customHeight="1" x14ac:dyDescent="0.2">
      <c r="N648" s="31"/>
    </row>
    <row r="649" spans="14:14" ht="14.25" customHeight="1" x14ac:dyDescent="0.2">
      <c r="N649" s="31"/>
    </row>
    <row r="650" spans="14:14" ht="14.25" customHeight="1" x14ac:dyDescent="0.2">
      <c r="N650" s="31"/>
    </row>
    <row r="651" spans="14:14" ht="14.25" customHeight="1" x14ac:dyDescent="0.2">
      <c r="N651" s="31"/>
    </row>
    <row r="652" spans="14:14" ht="14.25" customHeight="1" x14ac:dyDescent="0.2">
      <c r="N652" s="31"/>
    </row>
    <row r="653" spans="14:14" ht="14.25" customHeight="1" x14ac:dyDescent="0.2">
      <c r="N653" s="31"/>
    </row>
    <row r="654" spans="14:14" ht="14.25" customHeight="1" x14ac:dyDescent="0.2">
      <c r="N654" s="31"/>
    </row>
    <row r="655" spans="14:14" ht="14.25" customHeight="1" x14ac:dyDescent="0.2">
      <c r="N655" s="31"/>
    </row>
    <row r="656" spans="14:14" ht="14.25" customHeight="1" x14ac:dyDescent="0.2">
      <c r="N656" s="31"/>
    </row>
    <row r="657" spans="14:14" ht="14.25" customHeight="1" x14ac:dyDescent="0.2">
      <c r="N657" s="31"/>
    </row>
    <row r="658" spans="14:14" ht="14.25" customHeight="1" x14ac:dyDescent="0.2">
      <c r="N658" s="31"/>
    </row>
    <row r="659" spans="14:14" ht="14.25" customHeight="1" x14ac:dyDescent="0.2">
      <c r="N659" s="31"/>
    </row>
    <row r="660" spans="14:14" ht="14.25" customHeight="1" x14ac:dyDescent="0.2">
      <c r="N660" s="31"/>
    </row>
    <row r="661" spans="14:14" ht="14.25" customHeight="1" x14ac:dyDescent="0.2">
      <c r="N661" s="31"/>
    </row>
    <row r="662" spans="14:14" ht="14.25" customHeight="1" x14ac:dyDescent="0.2">
      <c r="N662" s="31"/>
    </row>
    <row r="663" spans="14:14" ht="14.25" customHeight="1" x14ac:dyDescent="0.2">
      <c r="N663" s="31"/>
    </row>
    <row r="664" spans="14:14" ht="14.25" customHeight="1" x14ac:dyDescent="0.2">
      <c r="N664" s="31"/>
    </row>
    <row r="665" spans="14:14" ht="14.25" customHeight="1" x14ac:dyDescent="0.2">
      <c r="N665" s="31"/>
    </row>
    <row r="666" spans="14:14" ht="14.25" customHeight="1" x14ac:dyDescent="0.2">
      <c r="N666" s="31"/>
    </row>
    <row r="667" spans="14:14" ht="14.25" customHeight="1" x14ac:dyDescent="0.2">
      <c r="N667" s="31"/>
    </row>
    <row r="668" spans="14:14" ht="14.25" customHeight="1" x14ac:dyDescent="0.2">
      <c r="N668" s="31"/>
    </row>
    <row r="669" spans="14:14" ht="14.25" customHeight="1" x14ac:dyDescent="0.2">
      <c r="N669" s="31"/>
    </row>
    <row r="670" spans="14:14" ht="14.25" customHeight="1" x14ac:dyDescent="0.2">
      <c r="N670" s="31"/>
    </row>
    <row r="671" spans="14:14" ht="14.25" customHeight="1" x14ac:dyDescent="0.2">
      <c r="N671" s="31"/>
    </row>
    <row r="672" spans="14:14" ht="14.25" customHeight="1" x14ac:dyDescent="0.2">
      <c r="N672" s="31"/>
    </row>
    <row r="673" spans="14:14" ht="14.25" customHeight="1" x14ac:dyDescent="0.2">
      <c r="N673" s="31"/>
    </row>
    <row r="674" spans="14:14" ht="14.25" customHeight="1" x14ac:dyDescent="0.2">
      <c r="N674" s="31"/>
    </row>
    <row r="675" spans="14:14" ht="14.25" customHeight="1" x14ac:dyDescent="0.2">
      <c r="N675" s="31"/>
    </row>
    <row r="676" spans="14:14" ht="14.25" customHeight="1" x14ac:dyDescent="0.2">
      <c r="N676" s="31"/>
    </row>
    <row r="677" spans="14:14" ht="14.25" customHeight="1" x14ac:dyDescent="0.2">
      <c r="N677" s="31"/>
    </row>
    <row r="678" spans="14:14" ht="14.25" customHeight="1" x14ac:dyDescent="0.2">
      <c r="N678" s="31"/>
    </row>
    <row r="679" spans="14:14" ht="14.25" customHeight="1" x14ac:dyDescent="0.2">
      <c r="N679" s="31"/>
    </row>
    <row r="680" spans="14:14" ht="14.25" customHeight="1" x14ac:dyDescent="0.2">
      <c r="N680" s="31"/>
    </row>
    <row r="681" spans="14:14" ht="14.25" customHeight="1" x14ac:dyDescent="0.2">
      <c r="N681" s="31"/>
    </row>
    <row r="682" spans="14:14" ht="14.25" customHeight="1" x14ac:dyDescent="0.2">
      <c r="N682" s="31"/>
    </row>
    <row r="683" spans="14:14" ht="14.25" customHeight="1" x14ac:dyDescent="0.2">
      <c r="N683" s="31"/>
    </row>
    <row r="684" spans="14:14" ht="14.25" customHeight="1" x14ac:dyDescent="0.2">
      <c r="N684" s="31"/>
    </row>
    <row r="685" spans="14:14" ht="14.25" customHeight="1" x14ac:dyDescent="0.2">
      <c r="N685" s="31"/>
    </row>
    <row r="686" spans="14:14" ht="14.25" customHeight="1" x14ac:dyDescent="0.2">
      <c r="N686" s="31"/>
    </row>
    <row r="687" spans="14:14" ht="14.25" customHeight="1" x14ac:dyDescent="0.2">
      <c r="N687" s="31"/>
    </row>
    <row r="688" spans="14:14" ht="14.25" customHeight="1" x14ac:dyDescent="0.2">
      <c r="N688" s="31"/>
    </row>
    <row r="689" spans="14:14" ht="14.25" customHeight="1" x14ac:dyDescent="0.2">
      <c r="N689" s="31"/>
    </row>
    <row r="690" spans="14:14" ht="14.25" customHeight="1" x14ac:dyDescent="0.2">
      <c r="N690" s="31"/>
    </row>
    <row r="691" spans="14:14" ht="14.25" customHeight="1" x14ac:dyDescent="0.2">
      <c r="N691" s="31"/>
    </row>
    <row r="692" spans="14:14" ht="14.25" customHeight="1" x14ac:dyDescent="0.2">
      <c r="N692" s="31"/>
    </row>
    <row r="693" spans="14:14" ht="14.25" customHeight="1" x14ac:dyDescent="0.2">
      <c r="N693" s="31"/>
    </row>
    <row r="694" spans="14:14" ht="14.25" customHeight="1" x14ac:dyDescent="0.2">
      <c r="N694" s="31"/>
    </row>
    <row r="695" spans="14:14" ht="14.25" customHeight="1" x14ac:dyDescent="0.2">
      <c r="N695" s="31"/>
    </row>
    <row r="696" spans="14:14" ht="14.25" customHeight="1" x14ac:dyDescent="0.2">
      <c r="N696" s="31"/>
    </row>
    <row r="697" spans="14:14" ht="14.25" customHeight="1" x14ac:dyDescent="0.2">
      <c r="N697" s="31"/>
    </row>
    <row r="698" spans="14:14" ht="14.25" customHeight="1" x14ac:dyDescent="0.2">
      <c r="N698" s="31"/>
    </row>
    <row r="699" spans="14:14" ht="14.25" customHeight="1" x14ac:dyDescent="0.2">
      <c r="N699" s="31"/>
    </row>
    <row r="700" spans="14:14" ht="14.25" customHeight="1" x14ac:dyDescent="0.2">
      <c r="N700" s="31"/>
    </row>
    <row r="701" spans="14:14" ht="14.25" customHeight="1" x14ac:dyDescent="0.2">
      <c r="N701" s="31"/>
    </row>
    <row r="702" spans="14:14" ht="14.25" customHeight="1" x14ac:dyDescent="0.2">
      <c r="N702" s="31"/>
    </row>
    <row r="703" spans="14:14" ht="14.25" customHeight="1" x14ac:dyDescent="0.2">
      <c r="N703" s="31"/>
    </row>
    <row r="704" spans="14:14" ht="14.25" customHeight="1" x14ac:dyDescent="0.2">
      <c r="N704" s="31"/>
    </row>
    <row r="705" spans="14:14" ht="14.25" customHeight="1" x14ac:dyDescent="0.2">
      <c r="N705" s="31"/>
    </row>
    <row r="706" spans="14:14" ht="14.25" customHeight="1" x14ac:dyDescent="0.2">
      <c r="N706" s="31"/>
    </row>
    <row r="707" spans="14:14" ht="14.25" customHeight="1" x14ac:dyDescent="0.2">
      <c r="N707" s="31"/>
    </row>
    <row r="708" spans="14:14" ht="14.25" customHeight="1" x14ac:dyDescent="0.2">
      <c r="N708" s="31"/>
    </row>
    <row r="709" spans="14:14" ht="14.25" customHeight="1" x14ac:dyDescent="0.2">
      <c r="N709" s="31"/>
    </row>
    <row r="710" spans="14:14" ht="14.25" customHeight="1" x14ac:dyDescent="0.2">
      <c r="N710" s="31"/>
    </row>
    <row r="711" spans="14:14" ht="14.25" customHeight="1" x14ac:dyDescent="0.2">
      <c r="N711" s="31"/>
    </row>
    <row r="712" spans="14:14" ht="14.25" customHeight="1" x14ac:dyDescent="0.2">
      <c r="N712" s="31"/>
    </row>
    <row r="713" spans="14:14" ht="14.25" customHeight="1" x14ac:dyDescent="0.2">
      <c r="N713" s="31"/>
    </row>
    <row r="714" spans="14:14" ht="14.25" customHeight="1" x14ac:dyDescent="0.2">
      <c r="N714" s="31"/>
    </row>
    <row r="715" spans="14:14" ht="14.25" customHeight="1" x14ac:dyDescent="0.2">
      <c r="N715" s="31"/>
    </row>
    <row r="716" spans="14:14" ht="14.25" customHeight="1" x14ac:dyDescent="0.2">
      <c r="N716" s="31"/>
    </row>
    <row r="717" spans="14:14" ht="14.25" customHeight="1" x14ac:dyDescent="0.2">
      <c r="N717" s="31"/>
    </row>
    <row r="718" spans="14:14" ht="14.25" customHeight="1" x14ac:dyDescent="0.2">
      <c r="N718" s="31"/>
    </row>
    <row r="719" spans="14:14" ht="14.25" customHeight="1" x14ac:dyDescent="0.2">
      <c r="N719" s="31"/>
    </row>
    <row r="720" spans="14:14" ht="14.25" customHeight="1" x14ac:dyDescent="0.2">
      <c r="N720" s="31"/>
    </row>
    <row r="721" spans="14:14" ht="14.25" customHeight="1" x14ac:dyDescent="0.2">
      <c r="N721" s="31"/>
    </row>
    <row r="722" spans="14:14" ht="14.25" customHeight="1" x14ac:dyDescent="0.2">
      <c r="N722" s="31"/>
    </row>
    <row r="723" spans="14:14" ht="14.25" customHeight="1" x14ac:dyDescent="0.2">
      <c r="N723" s="31"/>
    </row>
    <row r="724" spans="14:14" ht="14.25" customHeight="1" x14ac:dyDescent="0.2">
      <c r="N724" s="31"/>
    </row>
    <row r="725" spans="14:14" ht="14.25" customHeight="1" x14ac:dyDescent="0.2">
      <c r="N725" s="31"/>
    </row>
    <row r="726" spans="14:14" ht="14.25" customHeight="1" x14ac:dyDescent="0.2">
      <c r="N726" s="31"/>
    </row>
    <row r="727" spans="14:14" ht="14.25" customHeight="1" x14ac:dyDescent="0.2">
      <c r="N727" s="31"/>
    </row>
    <row r="728" spans="14:14" ht="14.25" customHeight="1" x14ac:dyDescent="0.2">
      <c r="N728" s="31"/>
    </row>
    <row r="729" spans="14:14" ht="14.25" customHeight="1" x14ac:dyDescent="0.2">
      <c r="N729" s="31"/>
    </row>
    <row r="730" spans="14:14" ht="14.25" customHeight="1" x14ac:dyDescent="0.2">
      <c r="N730" s="31"/>
    </row>
    <row r="731" spans="14:14" ht="14.25" customHeight="1" x14ac:dyDescent="0.2">
      <c r="N731" s="31"/>
    </row>
    <row r="732" spans="14:14" ht="14.25" customHeight="1" x14ac:dyDescent="0.2">
      <c r="N732" s="31"/>
    </row>
    <row r="733" spans="14:14" ht="14.25" customHeight="1" x14ac:dyDescent="0.2">
      <c r="N733" s="31"/>
    </row>
    <row r="734" spans="14:14" ht="14.25" customHeight="1" x14ac:dyDescent="0.2">
      <c r="N734" s="31"/>
    </row>
    <row r="735" spans="14:14" ht="14.25" customHeight="1" x14ac:dyDescent="0.2">
      <c r="N735" s="31"/>
    </row>
    <row r="736" spans="14:14" ht="14.25" customHeight="1" x14ac:dyDescent="0.2">
      <c r="N736" s="31"/>
    </row>
    <row r="737" spans="14:14" ht="14.25" customHeight="1" x14ac:dyDescent="0.2">
      <c r="N737" s="31"/>
    </row>
    <row r="738" spans="14:14" ht="14.25" customHeight="1" x14ac:dyDescent="0.2">
      <c r="N738" s="31"/>
    </row>
    <row r="739" spans="14:14" ht="14.25" customHeight="1" x14ac:dyDescent="0.2">
      <c r="N739" s="31"/>
    </row>
    <row r="740" spans="14:14" ht="14.25" customHeight="1" x14ac:dyDescent="0.2">
      <c r="N740" s="31"/>
    </row>
    <row r="741" spans="14:14" ht="14.25" customHeight="1" x14ac:dyDescent="0.2">
      <c r="N741" s="31"/>
    </row>
    <row r="742" spans="14:14" ht="14.25" customHeight="1" x14ac:dyDescent="0.2">
      <c r="N742" s="31"/>
    </row>
    <row r="743" spans="14:14" ht="14.25" customHeight="1" x14ac:dyDescent="0.2">
      <c r="N743" s="31"/>
    </row>
    <row r="744" spans="14:14" ht="14.25" customHeight="1" x14ac:dyDescent="0.2">
      <c r="N744" s="31"/>
    </row>
    <row r="745" spans="14:14" ht="14.25" customHeight="1" x14ac:dyDescent="0.2">
      <c r="N745" s="31"/>
    </row>
    <row r="746" spans="14:14" ht="14.25" customHeight="1" x14ac:dyDescent="0.2">
      <c r="N746" s="31"/>
    </row>
    <row r="747" spans="14:14" ht="14.25" customHeight="1" x14ac:dyDescent="0.2">
      <c r="N747" s="31"/>
    </row>
    <row r="748" spans="14:14" ht="14.25" customHeight="1" x14ac:dyDescent="0.2">
      <c r="N748" s="31"/>
    </row>
    <row r="749" spans="14:14" ht="14.25" customHeight="1" x14ac:dyDescent="0.2">
      <c r="N749" s="31"/>
    </row>
    <row r="750" spans="14:14" ht="14.25" customHeight="1" x14ac:dyDescent="0.2">
      <c r="N750" s="31"/>
    </row>
    <row r="751" spans="14:14" ht="14.25" customHeight="1" x14ac:dyDescent="0.2">
      <c r="N751" s="31"/>
    </row>
    <row r="752" spans="14:14" ht="14.25" customHeight="1" x14ac:dyDescent="0.2">
      <c r="N752" s="31"/>
    </row>
    <row r="753" spans="14:14" ht="14.25" customHeight="1" x14ac:dyDescent="0.2">
      <c r="N753" s="31"/>
    </row>
    <row r="754" spans="14:14" ht="14.25" customHeight="1" x14ac:dyDescent="0.2">
      <c r="N754" s="31"/>
    </row>
    <row r="755" spans="14:14" ht="14.25" customHeight="1" x14ac:dyDescent="0.2">
      <c r="N755" s="31"/>
    </row>
    <row r="756" spans="14:14" ht="14.25" customHeight="1" x14ac:dyDescent="0.2">
      <c r="N756" s="31"/>
    </row>
    <row r="757" spans="14:14" ht="14.25" customHeight="1" x14ac:dyDescent="0.2">
      <c r="N757" s="31"/>
    </row>
    <row r="758" spans="14:14" ht="14.25" customHeight="1" x14ac:dyDescent="0.2">
      <c r="N758" s="31"/>
    </row>
    <row r="759" spans="14:14" ht="14.25" customHeight="1" x14ac:dyDescent="0.2">
      <c r="N759" s="31"/>
    </row>
    <row r="760" spans="14:14" ht="14.25" customHeight="1" x14ac:dyDescent="0.2">
      <c r="N760" s="31"/>
    </row>
    <row r="761" spans="14:14" ht="14.25" customHeight="1" x14ac:dyDescent="0.2">
      <c r="N761" s="31"/>
    </row>
    <row r="762" spans="14:14" ht="14.25" customHeight="1" x14ac:dyDescent="0.2">
      <c r="N762" s="31"/>
    </row>
    <row r="763" spans="14:14" ht="14.25" customHeight="1" x14ac:dyDescent="0.2">
      <c r="N763" s="31"/>
    </row>
    <row r="764" spans="14:14" ht="14.25" customHeight="1" x14ac:dyDescent="0.2">
      <c r="N764" s="31"/>
    </row>
    <row r="765" spans="14:14" ht="14.25" customHeight="1" x14ac:dyDescent="0.2">
      <c r="N765" s="31"/>
    </row>
    <row r="766" spans="14:14" ht="14.25" customHeight="1" x14ac:dyDescent="0.2">
      <c r="N766" s="31"/>
    </row>
    <row r="767" spans="14:14" ht="14.25" customHeight="1" x14ac:dyDescent="0.2">
      <c r="N767" s="31"/>
    </row>
    <row r="768" spans="14:14" ht="14.25" customHeight="1" x14ac:dyDescent="0.2">
      <c r="N768" s="31"/>
    </row>
    <row r="769" spans="14:14" ht="14.25" customHeight="1" x14ac:dyDescent="0.2">
      <c r="N769" s="31"/>
    </row>
    <row r="770" spans="14:14" ht="14.25" customHeight="1" x14ac:dyDescent="0.2">
      <c r="N770" s="31"/>
    </row>
    <row r="771" spans="14:14" ht="14.25" customHeight="1" x14ac:dyDescent="0.2">
      <c r="N771" s="31"/>
    </row>
    <row r="772" spans="14:14" ht="14.25" customHeight="1" x14ac:dyDescent="0.2">
      <c r="N772" s="31"/>
    </row>
    <row r="773" spans="14:14" ht="14.25" customHeight="1" x14ac:dyDescent="0.2">
      <c r="N773" s="31"/>
    </row>
    <row r="774" spans="14:14" ht="14.25" customHeight="1" x14ac:dyDescent="0.2">
      <c r="N774" s="31"/>
    </row>
    <row r="775" spans="14:14" ht="14.25" customHeight="1" x14ac:dyDescent="0.2">
      <c r="N775" s="31"/>
    </row>
    <row r="776" spans="14:14" ht="14.25" customHeight="1" x14ac:dyDescent="0.2">
      <c r="N776" s="31"/>
    </row>
    <row r="777" spans="14:14" ht="14.25" customHeight="1" x14ac:dyDescent="0.2">
      <c r="N777" s="31"/>
    </row>
    <row r="778" spans="14:14" ht="14.25" customHeight="1" x14ac:dyDescent="0.2">
      <c r="N778" s="31"/>
    </row>
    <row r="779" spans="14:14" ht="14.25" customHeight="1" x14ac:dyDescent="0.2">
      <c r="N779" s="31"/>
    </row>
    <row r="780" spans="14:14" ht="14.25" customHeight="1" x14ac:dyDescent="0.2">
      <c r="N780" s="31"/>
    </row>
    <row r="781" spans="14:14" ht="14.25" customHeight="1" x14ac:dyDescent="0.2">
      <c r="N781" s="31"/>
    </row>
    <row r="782" spans="14:14" ht="14.25" customHeight="1" x14ac:dyDescent="0.2">
      <c r="N782" s="31"/>
    </row>
    <row r="783" spans="14:14" ht="14.25" customHeight="1" x14ac:dyDescent="0.2">
      <c r="N783" s="31"/>
    </row>
    <row r="784" spans="14:14" ht="14.25" customHeight="1" x14ac:dyDescent="0.2">
      <c r="N784" s="31"/>
    </row>
    <row r="785" spans="14:14" ht="14.25" customHeight="1" x14ac:dyDescent="0.2">
      <c r="N785" s="31"/>
    </row>
    <row r="786" spans="14:14" ht="14.25" customHeight="1" x14ac:dyDescent="0.2">
      <c r="N786" s="31"/>
    </row>
    <row r="787" spans="14:14" ht="14.25" customHeight="1" x14ac:dyDescent="0.2">
      <c r="N787" s="31"/>
    </row>
    <row r="788" spans="14:14" ht="14.25" customHeight="1" x14ac:dyDescent="0.2">
      <c r="N788" s="31"/>
    </row>
    <row r="789" spans="14:14" ht="14.25" customHeight="1" x14ac:dyDescent="0.2">
      <c r="N789" s="31"/>
    </row>
    <row r="790" spans="14:14" ht="14.25" customHeight="1" x14ac:dyDescent="0.2">
      <c r="N790" s="31"/>
    </row>
    <row r="791" spans="14:14" ht="14.25" customHeight="1" x14ac:dyDescent="0.2">
      <c r="N791" s="31"/>
    </row>
    <row r="792" spans="14:14" ht="14.25" customHeight="1" x14ac:dyDescent="0.2">
      <c r="N792" s="31"/>
    </row>
    <row r="793" spans="14:14" ht="14.25" customHeight="1" x14ac:dyDescent="0.2">
      <c r="N793" s="31"/>
    </row>
    <row r="794" spans="14:14" ht="14.25" customHeight="1" x14ac:dyDescent="0.2">
      <c r="N794" s="31"/>
    </row>
    <row r="795" spans="14:14" ht="14.25" customHeight="1" x14ac:dyDescent="0.2">
      <c r="N795" s="31"/>
    </row>
    <row r="796" spans="14:14" ht="14.25" customHeight="1" x14ac:dyDescent="0.2">
      <c r="N796" s="31"/>
    </row>
    <row r="797" spans="14:14" ht="14.25" customHeight="1" x14ac:dyDescent="0.2">
      <c r="N797" s="31"/>
    </row>
    <row r="798" spans="14:14" ht="14.25" customHeight="1" x14ac:dyDescent="0.2">
      <c r="N798" s="31"/>
    </row>
    <row r="799" spans="14:14" ht="14.25" customHeight="1" x14ac:dyDescent="0.2">
      <c r="N799" s="31"/>
    </row>
    <row r="800" spans="14:14" ht="14.25" customHeight="1" x14ac:dyDescent="0.2">
      <c r="N800" s="31"/>
    </row>
    <row r="801" spans="14:14" ht="14.25" customHeight="1" x14ac:dyDescent="0.2">
      <c r="N801" s="31"/>
    </row>
    <row r="802" spans="14:14" ht="14.25" customHeight="1" x14ac:dyDescent="0.2">
      <c r="N802" s="31"/>
    </row>
    <row r="803" spans="14:14" ht="14.25" customHeight="1" x14ac:dyDescent="0.2">
      <c r="N803" s="31"/>
    </row>
    <row r="804" spans="14:14" ht="14.25" customHeight="1" x14ac:dyDescent="0.2">
      <c r="N804" s="31"/>
    </row>
    <row r="805" spans="14:14" ht="14.25" customHeight="1" x14ac:dyDescent="0.2">
      <c r="N805" s="31"/>
    </row>
    <row r="806" spans="14:14" ht="14.25" customHeight="1" x14ac:dyDescent="0.2">
      <c r="N806" s="31"/>
    </row>
    <row r="807" spans="14:14" ht="14.25" customHeight="1" x14ac:dyDescent="0.2">
      <c r="N807" s="31"/>
    </row>
    <row r="808" spans="14:14" ht="14.25" customHeight="1" x14ac:dyDescent="0.2">
      <c r="N808" s="31"/>
    </row>
    <row r="809" spans="14:14" ht="14.25" customHeight="1" x14ac:dyDescent="0.2">
      <c r="N809" s="31"/>
    </row>
    <row r="810" spans="14:14" ht="14.25" customHeight="1" x14ac:dyDescent="0.2">
      <c r="N810" s="31"/>
    </row>
    <row r="811" spans="14:14" ht="14.25" customHeight="1" x14ac:dyDescent="0.2">
      <c r="N811" s="31"/>
    </row>
    <row r="812" spans="14:14" ht="14.25" customHeight="1" x14ac:dyDescent="0.2">
      <c r="N812" s="31"/>
    </row>
    <row r="813" spans="14:14" ht="14.25" customHeight="1" x14ac:dyDescent="0.2">
      <c r="N813" s="31"/>
    </row>
    <row r="814" spans="14:14" ht="14.25" customHeight="1" x14ac:dyDescent="0.2">
      <c r="N814" s="31"/>
    </row>
    <row r="815" spans="14:14" ht="14.25" customHeight="1" x14ac:dyDescent="0.2">
      <c r="N815" s="31"/>
    </row>
    <row r="816" spans="14:14" ht="14.25" customHeight="1" x14ac:dyDescent="0.2">
      <c r="N816" s="31"/>
    </row>
    <row r="817" spans="14:14" ht="14.25" customHeight="1" x14ac:dyDescent="0.2">
      <c r="N817" s="31"/>
    </row>
    <row r="818" spans="14:14" ht="14.25" customHeight="1" x14ac:dyDescent="0.2">
      <c r="N818" s="31"/>
    </row>
    <row r="819" spans="14:14" ht="14.25" customHeight="1" x14ac:dyDescent="0.2">
      <c r="N819" s="31"/>
    </row>
    <row r="820" spans="14:14" ht="14.25" customHeight="1" x14ac:dyDescent="0.2">
      <c r="N820" s="31"/>
    </row>
    <row r="821" spans="14:14" ht="14.25" customHeight="1" x14ac:dyDescent="0.2">
      <c r="N821" s="31"/>
    </row>
    <row r="822" spans="14:14" ht="14.25" customHeight="1" x14ac:dyDescent="0.2">
      <c r="N822" s="31"/>
    </row>
    <row r="823" spans="14:14" ht="14.25" customHeight="1" x14ac:dyDescent="0.2">
      <c r="N823" s="31"/>
    </row>
    <row r="824" spans="14:14" ht="14.25" customHeight="1" x14ac:dyDescent="0.2">
      <c r="N824" s="31"/>
    </row>
    <row r="825" spans="14:14" ht="14.25" customHeight="1" x14ac:dyDescent="0.2">
      <c r="N825" s="31"/>
    </row>
    <row r="826" spans="14:14" ht="14.25" customHeight="1" x14ac:dyDescent="0.2">
      <c r="N826" s="31"/>
    </row>
    <row r="827" spans="14:14" ht="14.25" customHeight="1" x14ac:dyDescent="0.2">
      <c r="N827" s="31"/>
    </row>
    <row r="828" spans="14:14" ht="14.25" customHeight="1" x14ac:dyDescent="0.2">
      <c r="N828" s="31"/>
    </row>
    <row r="829" spans="14:14" ht="14.25" customHeight="1" x14ac:dyDescent="0.2">
      <c r="N829" s="31"/>
    </row>
    <row r="830" spans="14:14" ht="14.25" customHeight="1" x14ac:dyDescent="0.2">
      <c r="N830" s="31"/>
    </row>
    <row r="831" spans="14:14" ht="14.25" customHeight="1" x14ac:dyDescent="0.2">
      <c r="N831" s="31"/>
    </row>
    <row r="832" spans="14:14" ht="14.25" customHeight="1" x14ac:dyDescent="0.2">
      <c r="N832" s="31"/>
    </row>
    <row r="833" spans="14:14" ht="14.25" customHeight="1" x14ac:dyDescent="0.2">
      <c r="N833" s="31"/>
    </row>
    <row r="834" spans="14:14" ht="14.25" customHeight="1" x14ac:dyDescent="0.2">
      <c r="N834" s="31"/>
    </row>
    <row r="835" spans="14:14" ht="14.25" customHeight="1" x14ac:dyDescent="0.2">
      <c r="N835" s="31"/>
    </row>
    <row r="836" spans="14:14" ht="14.25" customHeight="1" x14ac:dyDescent="0.2">
      <c r="N836" s="31"/>
    </row>
    <row r="837" spans="14:14" ht="14.25" customHeight="1" x14ac:dyDescent="0.2">
      <c r="N837" s="31"/>
    </row>
    <row r="838" spans="14:14" ht="14.25" customHeight="1" x14ac:dyDescent="0.2">
      <c r="N838" s="31"/>
    </row>
    <row r="839" spans="14:14" ht="14.25" customHeight="1" x14ac:dyDescent="0.2">
      <c r="N839" s="31"/>
    </row>
    <row r="840" spans="14:14" ht="14.25" customHeight="1" x14ac:dyDescent="0.2">
      <c r="N840" s="31"/>
    </row>
    <row r="841" spans="14:14" ht="14.25" customHeight="1" x14ac:dyDescent="0.2">
      <c r="N841" s="31"/>
    </row>
    <row r="842" spans="14:14" ht="14.25" customHeight="1" x14ac:dyDescent="0.2">
      <c r="N842" s="31"/>
    </row>
    <row r="843" spans="14:14" ht="14.25" customHeight="1" x14ac:dyDescent="0.2">
      <c r="N843" s="31"/>
    </row>
    <row r="844" spans="14:14" ht="14.25" customHeight="1" x14ac:dyDescent="0.2">
      <c r="N844" s="31"/>
    </row>
    <row r="845" spans="14:14" ht="14.25" customHeight="1" x14ac:dyDescent="0.2">
      <c r="N845" s="31"/>
    </row>
    <row r="846" spans="14:14" ht="14.25" customHeight="1" x14ac:dyDescent="0.2">
      <c r="N846" s="31"/>
    </row>
    <row r="847" spans="14:14" ht="14.25" customHeight="1" x14ac:dyDescent="0.2">
      <c r="N847" s="31"/>
    </row>
    <row r="848" spans="14:14" ht="14.25" customHeight="1" x14ac:dyDescent="0.2">
      <c r="N848" s="31"/>
    </row>
    <row r="849" spans="14:14" ht="14.25" customHeight="1" x14ac:dyDescent="0.2">
      <c r="N849" s="31"/>
    </row>
    <row r="850" spans="14:14" ht="14.25" customHeight="1" x14ac:dyDescent="0.2">
      <c r="N850" s="31"/>
    </row>
    <row r="851" spans="14:14" ht="14.25" customHeight="1" x14ac:dyDescent="0.2">
      <c r="N851" s="31"/>
    </row>
    <row r="852" spans="14:14" ht="14.25" customHeight="1" x14ac:dyDescent="0.2">
      <c r="N852" s="31"/>
    </row>
    <row r="853" spans="14:14" ht="14.25" customHeight="1" x14ac:dyDescent="0.2">
      <c r="N853" s="31"/>
    </row>
    <row r="854" spans="14:14" ht="14.25" customHeight="1" x14ac:dyDescent="0.2">
      <c r="N854" s="31"/>
    </row>
    <row r="855" spans="14:14" ht="14.25" customHeight="1" x14ac:dyDescent="0.2">
      <c r="N855" s="31"/>
    </row>
    <row r="856" spans="14:14" ht="14.25" customHeight="1" x14ac:dyDescent="0.2">
      <c r="N856" s="31"/>
    </row>
    <row r="857" spans="14:14" ht="14.25" customHeight="1" x14ac:dyDescent="0.2">
      <c r="N857" s="31"/>
    </row>
    <row r="858" spans="14:14" ht="14.25" customHeight="1" x14ac:dyDescent="0.2">
      <c r="N858" s="31"/>
    </row>
    <row r="859" spans="14:14" ht="14.25" customHeight="1" x14ac:dyDescent="0.2">
      <c r="N859" s="31"/>
    </row>
    <row r="860" spans="14:14" ht="14.25" customHeight="1" x14ac:dyDescent="0.2">
      <c r="N860" s="31"/>
    </row>
    <row r="861" spans="14:14" ht="14.25" customHeight="1" x14ac:dyDescent="0.2">
      <c r="N861" s="31"/>
    </row>
    <row r="862" spans="14:14" ht="14.25" customHeight="1" x14ac:dyDescent="0.2">
      <c r="N862" s="31"/>
    </row>
    <row r="863" spans="14:14" ht="14.25" customHeight="1" x14ac:dyDescent="0.2">
      <c r="N863" s="31"/>
    </row>
    <row r="864" spans="14:14" ht="14.25" customHeight="1" x14ac:dyDescent="0.2">
      <c r="N864" s="31"/>
    </row>
    <row r="865" spans="14:14" ht="14.25" customHeight="1" x14ac:dyDescent="0.2">
      <c r="N865" s="31"/>
    </row>
    <row r="866" spans="14:14" ht="14.25" customHeight="1" x14ac:dyDescent="0.2">
      <c r="N866" s="31"/>
    </row>
    <row r="867" spans="14:14" ht="14.25" customHeight="1" x14ac:dyDescent="0.2">
      <c r="N867" s="31"/>
    </row>
    <row r="868" spans="14:14" ht="14.25" customHeight="1" x14ac:dyDescent="0.2">
      <c r="N868" s="31"/>
    </row>
    <row r="869" spans="14:14" ht="14.25" customHeight="1" x14ac:dyDescent="0.2">
      <c r="N869" s="31"/>
    </row>
    <row r="870" spans="14:14" ht="14.25" customHeight="1" x14ac:dyDescent="0.2">
      <c r="N870" s="31"/>
    </row>
    <row r="871" spans="14:14" ht="14.25" customHeight="1" x14ac:dyDescent="0.2">
      <c r="N871" s="31"/>
    </row>
    <row r="872" spans="14:14" ht="14.25" customHeight="1" x14ac:dyDescent="0.2">
      <c r="N872" s="31"/>
    </row>
    <row r="873" spans="14:14" ht="14.25" customHeight="1" x14ac:dyDescent="0.2">
      <c r="N873" s="31"/>
    </row>
    <row r="874" spans="14:14" ht="14.25" customHeight="1" x14ac:dyDescent="0.2">
      <c r="N874" s="31"/>
    </row>
    <row r="875" spans="14:14" ht="14.25" customHeight="1" x14ac:dyDescent="0.2">
      <c r="N875" s="31"/>
    </row>
    <row r="876" spans="14:14" ht="14.25" customHeight="1" x14ac:dyDescent="0.2">
      <c r="N876" s="31"/>
    </row>
    <row r="877" spans="14:14" ht="14.25" customHeight="1" x14ac:dyDescent="0.2">
      <c r="N877" s="31"/>
    </row>
    <row r="878" spans="14:14" ht="14.25" customHeight="1" x14ac:dyDescent="0.2">
      <c r="N878" s="31"/>
    </row>
    <row r="879" spans="14:14" ht="14.25" customHeight="1" x14ac:dyDescent="0.2">
      <c r="N879" s="31"/>
    </row>
    <row r="880" spans="14:14" ht="14.25" customHeight="1" x14ac:dyDescent="0.2">
      <c r="N880" s="31"/>
    </row>
    <row r="881" spans="14:14" ht="14.25" customHeight="1" x14ac:dyDescent="0.2">
      <c r="N881" s="31"/>
    </row>
    <row r="882" spans="14:14" ht="14.25" customHeight="1" x14ac:dyDescent="0.2">
      <c r="N882" s="31"/>
    </row>
    <row r="883" spans="14:14" ht="14.25" customHeight="1" x14ac:dyDescent="0.2">
      <c r="N883" s="31"/>
    </row>
    <row r="884" spans="14:14" ht="14.25" customHeight="1" x14ac:dyDescent="0.2">
      <c r="N884" s="31"/>
    </row>
    <row r="885" spans="14:14" ht="14.25" customHeight="1" x14ac:dyDescent="0.2">
      <c r="N885" s="31"/>
    </row>
    <row r="886" spans="14:14" ht="14.25" customHeight="1" x14ac:dyDescent="0.2">
      <c r="N886" s="31"/>
    </row>
    <row r="887" spans="14:14" ht="14.25" customHeight="1" x14ac:dyDescent="0.2">
      <c r="N887" s="31"/>
    </row>
    <row r="888" spans="14:14" ht="14.25" customHeight="1" x14ac:dyDescent="0.2">
      <c r="N888" s="31"/>
    </row>
    <row r="889" spans="14:14" ht="14.25" customHeight="1" x14ac:dyDescent="0.2">
      <c r="N889" s="31"/>
    </row>
    <row r="890" spans="14:14" ht="14.25" customHeight="1" x14ac:dyDescent="0.2">
      <c r="N890" s="31"/>
    </row>
    <row r="891" spans="14:14" ht="14.25" customHeight="1" x14ac:dyDescent="0.2">
      <c r="N891" s="31"/>
    </row>
    <row r="892" spans="14:14" ht="14.25" customHeight="1" x14ac:dyDescent="0.2">
      <c r="N892" s="31"/>
    </row>
    <row r="893" spans="14:14" ht="14.25" customHeight="1" x14ac:dyDescent="0.2">
      <c r="N893" s="31"/>
    </row>
    <row r="894" spans="14:14" ht="14.25" customHeight="1" x14ac:dyDescent="0.2">
      <c r="N894" s="31"/>
    </row>
    <row r="895" spans="14:14" ht="14.25" customHeight="1" x14ac:dyDescent="0.2">
      <c r="N895" s="31"/>
    </row>
    <row r="896" spans="14:14" ht="14.25" customHeight="1" x14ac:dyDescent="0.2">
      <c r="N896" s="31"/>
    </row>
    <row r="897" spans="14:14" ht="14.25" customHeight="1" x14ac:dyDescent="0.2">
      <c r="N897" s="31"/>
    </row>
    <row r="898" spans="14:14" ht="14.25" customHeight="1" x14ac:dyDescent="0.2">
      <c r="N898" s="31"/>
    </row>
    <row r="899" spans="14:14" ht="14.25" customHeight="1" x14ac:dyDescent="0.2">
      <c r="N899" s="31"/>
    </row>
    <row r="900" spans="14:14" ht="14.25" customHeight="1" x14ac:dyDescent="0.2">
      <c r="N900" s="31"/>
    </row>
    <row r="901" spans="14:14" ht="14.25" customHeight="1" x14ac:dyDescent="0.2">
      <c r="N901" s="31"/>
    </row>
    <row r="902" spans="14:14" ht="14.25" customHeight="1" x14ac:dyDescent="0.2">
      <c r="N902" s="31"/>
    </row>
    <row r="903" spans="14:14" ht="14.25" customHeight="1" x14ac:dyDescent="0.2">
      <c r="N903" s="31"/>
    </row>
    <row r="904" spans="14:14" ht="14.25" customHeight="1" x14ac:dyDescent="0.2">
      <c r="N904" s="31"/>
    </row>
    <row r="905" spans="14:14" ht="14.25" customHeight="1" x14ac:dyDescent="0.2">
      <c r="N905" s="31"/>
    </row>
    <row r="906" spans="14:14" ht="14.25" customHeight="1" x14ac:dyDescent="0.2">
      <c r="N906" s="31"/>
    </row>
    <row r="907" spans="14:14" ht="14.25" customHeight="1" x14ac:dyDescent="0.2">
      <c r="N907" s="31"/>
    </row>
    <row r="908" spans="14:14" ht="14.25" customHeight="1" x14ac:dyDescent="0.2">
      <c r="N908" s="31"/>
    </row>
    <row r="909" spans="14:14" ht="14.25" customHeight="1" x14ac:dyDescent="0.2">
      <c r="N909" s="31"/>
    </row>
    <row r="910" spans="14:14" ht="14.25" customHeight="1" x14ac:dyDescent="0.2">
      <c r="N910" s="31"/>
    </row>
    <row r="911" spans="14:14" ht="14.25" customHeight="1" x14ac:dyDescent="0.2">
      <c r="N911" s="31"/>
    </row>
    <row r="912" spans="14:14" ht="14.25" customHeight="1" x14ac:dyDescent="0.2">
      <c r="N912" s="31"/>
    </row>
    <row r="913" spans="14:14" ht="14.25" customHeight="1" x14ac:dyDescent="0.2">
      <c r="N913" s="31"/>
    </row>
    <row r="914" spans="14:14" ht="14.25" customHeight="1" x14ac:dyDescent="0.2">
      <c r="N914" s="31"/>
    </row>
    <row r="915" spans="14:14" ht="14.25" customHeight="1" x14ac:dyDescent="0.2">
      <c r="N915" s="31"/>
    </row>
    <row r="916" spans="14:14" ht="14.25" customHeight="1" x14ac:dyDescent="0.2">
      <c r="N916" s="31"/>
    </row>
    <row r="917" spans="14:14" ht="14.25" customHeight="1" x14ac:dyDescent="0.2">
      <c r="N917" s="31"/>
    </row>
    <row r="918" spans="14:14" ht="14.25" customHeight="1" x14ac:dyDescent="0.2">
      <c r="N918" s="31"/>
    </row>
    <row r="919" spans="14:14" ht="14.25" customHeight="1" x14ac:dyDescent="0.2">
      <c r="N919" s="31"/>
    </row>
    <row r="920" spans="14:14" ht="14.25" customHeight="1" x14ac:dyDescent="0.2">
      <c r="N920" s="31"/>
    </row>
    <row r="921" spans="14:14" ht="14.25" customHeight="1" x14ac:dyDescent="0.2">
      <c r="N921" s="31"/>
    </row>
    <row r="922" spans="14:14" ht="14.25" customHeight="1" x14ac:dyDescent="0.2">
      <c r="N922" s="31"/>
    </row>
    <row r="923" spans="14:14" ht="14.25" customHeight="1" x14ac:dyDescent="0.2">
      <c r="N923" s="31"/>
    </row>
    <row r="924" spans="14:14" ht="14.25" customHeight="1" x14ac:dyDescent="0.2">
      <c r="N924" s="31"/>
    </row>
    <row r="925" spans="14:14" ht="14.25" customHeight="1" x14ac:dyDescent="0.2">
      <c r="N925" s="31"/>
    </row>
    <row r="926" spans="14:14" ht="14.25" customHeight="1" x14ac:dyDescent="0.2">
      <c r="N926" s="31"/>
    </row>
    <row r="927" spans="14:14" ht="14.25" customHeight="1" x14ac:dyDescent="0.2">
      <c r="N927" s="31"/>
    </row>
    <row r="928" spans="14:14" ht="14.25" customHeight="1" x14ac:dyDescent="0.2">
      <c r="N928" s="31"/>
    </row>
    <row r="929" spans="14:14" ht="14.25" customHeight="1" x14ac:dyDescent="0.2">
      <c r="N929" s="31"/>
    </row>
    <row r="930" spans="14:14" ht="14.25" customHeight="1" x14ac:dyDescent="0.2">
      <c r="N930" s="31"/>
    </row>
    <row r="931" spans="14:14" ht="14.25" customHeight="1" x14ac:dyDescent="0.2">
      <c r="N931" s="31"/>
    </row>
    <row r="932" spans="14:14" ht="14.25" customHeight="1" x14ac:dyDescent="0.2">
      <c r="N932" s="31"/>
    </row>
    <row r="933" spans="14:14" ht="14.25" customHeight="1" x14ac:dyDescent="0.2">
      <c r="N933" s="31"/>
    </row>
    <row r="934" spans="14:14" ht="14.25" customHeight="1" x14ac:dyDescent="0.2">
      <c r="N934" s="31"/>
    </row>
    <row r="935" spans="14:14" ht="14.25" customHeight="1" x14ac:dyDescent="0.2">
      <c r="N935" s="31"/>
    </row>
    <row r="936" spans="14:14" ht="14.25" customHeight="1" x14ac:dyDescent="0.2">
      <c r="N936" s="31"/>
    </row>
    <row r="937" spans="14:14" ht="14.25" customHeight="1" x14ac:dyDescent="0.2">
      <c r="N937" s="31"/>
    </row>
    <row r="938" spans="14:14" ht="14.25" customHeight="1" x14ac:dyDescent="0.2">
      <c r="N938" s="31"/>
    </row>
    <row r="939" spans="14:14" ht="14.25" customHeight="1" x14ac:dyDescent="0.2">
      <c r="N939" s="31"/>
    </row>
    <row r="940" spans="14:14" ht="14.25" customHeight="1" x14ac:dyDescent="0.2">
      <c r="N940" s="31"/>
    </row>
    <row r="941" spans="14:14" ht="14.25" customHeight="1" x14ac:dyDescent="0.2">
      <c r="N941" s="31"/>
    </row>
    <row r="942" spans="14:14" ht="14.25" customHeight="1" x14ac:dyDescent="0.2">
      <c r="N942" s="31"/>
    </row>
    <row r="943" spans="14:14" ht="14.25" customHeight="1" x14ac:dyDescent="0.2">
      <c r="N943" s="31"/>
    </row>
    <row r="944" spans="14:14" ht="14.25" customHeight="1" x14ac:dyDescent="0.2">
      <c r="N944" s="31"/>
    </row>
    <row r="945" spans="14:14" ht="14.25" customHeight="1" x14ac:dyDescent="0.2">
      <c r="N945" s="31"/>
    </row>
    <row r="946" spans="14:14" ht="14.25" customHeight="1" x14ac:dyDescent="0.2">
      <c r="N946" s="31"/>
    </row>
    <row r="947" spans="14:14" ht="14.25" customHeight="1" x14ac:dyDescent="0.2">
      <c r="N947" s="31"/>
    </row>
    <row r="948" spans="14:14" ht="14.25" customHeight="1" x14ac:dyDescent="0.2">
      <c r="N948" s="31"/>
    </row>
    <row r="949" spans="14:14" ht="14.25" customHeight="1" x14ac:dyDescent="0.2">
      <c r="N949" s="31"/>
    </row>
    <row r="950" spans="14:14" ht="14.25" customHeight="1" x14ac:dyDescent="0.2">
      <c r="N950" s="31"/>
    </row>
    <row r="951" spans="14:14" ht="14.25" customHeight="1" x14ac:dyDescent="0.2">
      <c r="N951" s="31"/>
    </row>
    <row r="952" spans="14:14" ht="14.25" customHeight="1" x14ac:dyDescent="0.2">
      <c r="N952" s="31"/>
    </row>
    <row r="953" spans="14:14" ht="14.25" customHeight="1" x14ac:dyDescent="0.2">
      <c r="N953" s="31"/>
    </row>
    <row r="954" spans="14:14" ht="14.25" customHeight="1" x14ac:dyDescent="0.2">
      <c r="N954" s="31"/>
    </row>
    <row r="955" spans="14:14" ht="14.25" customHeight="1" x14ac:dyDescent="0.2">
      <c r="N955" s="31"/>
    </row>
    <row r="956" spans="14:14" ht="14.25" customHeight="1" x14ac:dyDescent="0.2">
      <c r="N956" s="31"/>
    </row>
    <row r="957" spans="14:14" ht="14.25" customHeight="1" x14ac:dyDescent="0.2">
      <c r="N957" s="31"/>
    </row>
    <row r="958" spans="14:14" ht="14.25" customHeight="1" x14ac:dyDescent="0.2">
      <c r="N958" s="31"/>
    </row>
    <row r="959" spans="14:14" ht="14.25" customHeight="1" x14ac:dyDescent="0.2">
      <c r="N959" s="31"/>
    </row>
    <row r="960" spans="14:14" ht="14.25" customHeight="1" x14ac:dyDescent="0.2">
      <c r="N960" s="31"/>
    </row>
  </sheetData>
  <sheetProtection password="CB9F" sheet="1" objects="1" scenarios="1"/>
  <mergeCells count="6">
    <mergeCell ref="B5:E5"/>
    <mergeCell ref="A1:M1"/>
    <mergeCell ref="H3:K3"/>
    <mergeCell ref="H4:K4"/>
    <mergeCell ref="B3:E3"/>
    <mergeCell ref="B4:E4"/>
  </mergeCells>
  <conditionalFormatting sqref="B25:M27 B19:M21 B23:N23 H3:H4 N3 B13 B15:M17">
    <cfRule type="cellIs" dxfId="72" priority="5" operator="equal">
      <formula>""</formula>
    </cfRule>
  </conditionalFormatting>
  <conditionalFormatting sqref="B25:M27 B19:M21 B23:N23 H3:H4 N3 B13 B15:M17">
    <cfRule type="cellIs" dxfId="71" priority="4" operator="equal">
      <formula>""</formula>
    </cfRule>
  </conditionalFormatting>
  <conditionalFormatting sqref="B23:N23 H3:H4 N3 B13 B15:M17 B19:M21 B25:M27">
    <cfRule type="cellIs" dxfId="70" priority="3" operator="equal">
      <formula>""</formula>
    </cfRule>
  </conditionalFormatting>
  <conditionalFormatting sqref="B3:B4">
    <cfRule type="cellIs" dxfId="69" priority="2" operator="equal">
      <formula>""</formula>
    </cfRule>
  </conditionalFormatting>
  <conditionalFormatting sqref="B5">
    <cfRule type="cellIs" dxfId="68" priority="1" operator="equal">
      <formula>""</formula>
    </cfRule>
  </conditionalFormatting>
  <dataValidations disablePrompts="1" count="2">
    <dataValidation type="whole" operator="greaterThanOrEqual" allowBlank="1" showInputMessage="1" showErrorMessage="1" sqref="B13:N28" xr:uid="{9FC5C14C-6EC2-4F8F-9CFD-94F2C447044A}">
      <formula1>0</formula1>
    </dataValidation>
    <dataValidation type="decimal" operator="greaterThanOrEqual" allowBlank="1" showInputMessage="1" showErrorMessage="1" sqref="H5 N3" xr:uid="{F3EB98BE-5803-41C5-9DFF-A01010A6E5CF}">
      <formula1>0</formula1>
    </dataValidation>
  </dataValidations>
  <pageMargins left="0.45" right="0.45" top="0.5" bottom="0.5" header="0.3" footer="0.3"/>
  <pageSetup scale="73" fitToHeight="0" orientation="landscape" r:id="rId1"/>
  <headerFooter>
    <oddHeader xml:space="preserve">&amp;L </oddHeader>
    <oddFooter>&amp;LForm 606 (Effective July 2013) &amp;CPage &amp;P of &amp;N</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B33CA68-AD5D-4461-9061-4EB8744D932F}">
  <sheetPr codeName="Sheet12">
    <pageSetUpPr fitToPage="1"/>
  </sheetPr>
  <dimension ref="A1:N960"/>
  <sheetViews>
    <sheetView view="pageLayout" zoomScale="80" zoomScaleNormal="100" zoomScalePageLayoutView="80" workbookViewId="0">
      <selection activeCell="A3" sqref="A3"/>
    </sheetView>
  </sheetViews>
  <sheetFormatPr defaultRowHeight="14.25" customHeight="1" x14ac:dyDescent="0.2"/>
  <cols>
    <col min="1" max="1" width="26.28515625" style="31" bestFit="1" customWidth="1"/>
    <col min="2" max="13" width="11.42578125" style="31" bestFit="1" customWidth="1"/>
    <col min="14" max="14" width="12.42578125" style="32" bestFit="1" customWidth="1"/>
    <col min="15" max="15" width="9.42578125" style="31" bestFit="1" customWidth="1"/>
    <col min="16" max="17" width="9.140625" style="31"/>
    <col min="18" max="18" width="11" style="31" bestFit="1" customWidth="1"/>
    <col min="19" max="16384" width="9.140625" style="31"/>
  </cols>
  <sheetData>
    <row r="1" spans="1:14" customFormat="1" ht="18" x14ac:dyDescent="0.25">
      <c r="A1" s="151" t="s">
        <v>144</v>
      </c>
      <c r="B1" s="151"/>
      <c r="C1" s="151"/>
      <c r="D1" s="151"/>
      <c r="E1" s="151"/>
      <c r="F1" s="151"/>
      <c r="G1" s="151"/>
      <c r="H1" s="151"/>
      <c r="I1" s="151"/>
      <c r="J1" s="151"/>
      <c r="K1" s="151"/>
      <c r="L1" s="151"/>
      <c r="M1" s="151"/>
    </row>
    <row r="2" spans="1:14" customFormat="1" ht="18" x14ac:dyDescent="0.25">
      <c r="A2" s="41"/>
      <c r="B2" s="41"/>
      <c r="C2" s="41"/>
      <c r="D2" s="41"/>
      <c r="E2" s="41"/>
      <c r="F2" s="41"/>
      <c r="G2" s="41"/>
      <c r="H2" s="41"/>
      <c r="I2" s="41"/>
      <c r="J2" s="41"/>
      <c r="K2" s="41"/>
      <c r="L2" s="41"/>
      <c r="M2" s="41"/>
    </row>
    <row r="3" spans="1:14" ht="13.5" thickBot="1" x14ac:dyDescent="0.25">
      <c r="A3" s="42" t="s">
        <v>133</v>
      </c>
      <c r="B3" s="150"/>
      <c r="C3" s="150"/>
      <c r="D3" s="150"/>
      <c r="E3" s="150"/>
      <c r="F3" s="35"/>
      <c r="G3" s="91" t="s">
        <v>148</v>
      </c>
      <c r="H3" s="150"/>
      <c r="I3" s="150"/>
      <c r="J3" s="150"/>
      <c r="K3" s="150"/>
      <c r="L3" s="35"/>
      <c r="M3" s="91" t="s">
        <v>100</v>
      </c>
      <c r="N3" s="90">
        <v>0</v>
      </c>
    </row>
    <row r="4" spans="1:14" ht="14.25" customHeight="1" thickBot="1" x14ac:dyDescent="0.25">
      <c r="A4" s="42" t="s">
        <v>90</v>
      </c>
      <c r="B4" s="152"/>
      <c r="C4" s="152"/>
      <c r="D4" s="152"/>
      <c r="E4" s="152"/>
      <c r="F4" s="35"/>
      <c r="G4" s="91" t="s">
        <v>128</v>
      </c>
      <c r="H4" s="152"/>
      <c r="I4" s="152"/>
      <c r="J4" s="152"/>
      <c r="K4" s="152"/>
      <c r="L4" s="35"/>
      <c r="M4" s="35"/>
      <c r="N4" s="35"/>
    </row>
    <row r="5" spans="1:14" ht="14.25" customHeight="1" thickBot="1" x14ac:dyDescent="0.25">
      <c r="A5" s="42" t="s">
        <v>99</v>
      </c>
      <c r="B5" s="150"/>
      <c r="C5" s="150"/>
      <c r="D5" s="150"/>
      <c r="E5" s="150"/>
      <c r="F5" s="35"/>
      <c r="G5" s="91" t="s">
        <v>129</v>
      </c>
      <c r="H5" s="144"/>
      <c r="I5" s="40" t="s">
        <v>130</v>
      </c>
      <c r="J5" s="144"/>
      <c r="K5" s="35"/>
      <c r="L5" s="35"/>
      <c r="M5" s="35"/>
      <c r="N5" s="35"/>
    </row>
    <row r="7" spans="1:14" ht="25.5" x14ac:dyDescent="0.2">
      <c r="B7" s="17" t="s">
        <v>101</v>
      </c>
      <c r="C7" s="17" t="s">
        <v>102</v>
      </c>
      <c r="D7" s="17" t="s">
        <v>103</v>
      </c>
      <c r="E7" s="17" t="s">
        <v>104</v>
      </c>
      <c r="F7" s="17" t="s">
        <v>105</v>
      </c>
      <c r="G7" s="17" t="s">
        <v>106</v>
      </c>
      <c r="H7" s="17" t="s">
        <v>107</v>
      </c>
      <c r="I7" s="17" t="s">
        <v>108</v>
      </c>
      <c r="J7" s="17" t="s">
        <v>109</v>
      </c>
      <c r="K7" s="17" t="s">
        <v>110</v>
      </c>
      <c r="L7" s="17" t="s">
        <v>111</v>
      </c>
      <c r="M7" s="17" t="s">
        <v>112</v>
      </c>
      <c r="N7" s="18" t="s">
        <v>17</v>
      </c>
    </row>
    <row r="8" spans="1:14" ht="14.25" customHeight="1" x14ac:dyDescent="0.2">
      <c r="A8" s="16" t="s">
        <v>113</v>
      </c>
      <c r="B8" s="19">
        <f t="shared" ref="B8:M8" si="0">+$N$3*(B23-B20-B16-B26)</f>
        <v>0</v>
      </c>
      <c r="C8" s="19">
        <f t="shared" si="0"/>
        <v>0</v>
      </c>
      <c r="D8" s="19">
        <f t="shared" si="0"/>
        <v>0</v>
      </c>
      <c r="E8" s="19">
        <f t="shared" si="0"/>
        <v>0</v>
      </c>
      <c r="F8" s="19">
        <f t="shared" si="0"/>
        <v>0</v>
      </c>
      <c r="G8" s="19">
        <f t="shared" si="0"/>
        <v>0</v>
      </c>
      <c r="H8" s="19">
        <f t="shared" si="0"/>
        <v>0</v>
      </c>
      <c r="I8" s="19">
        <f t="shared" si="0"/>
        <v>0</v>
      </c>
      <c r="J8" s="19">
        <f t="shared" si="0"/>
        <v>0</v>
      </c>
      <c r="K8" s="19">
        <f t="shared" si="0"/>
        <v>0</v>
      </c>
      <c r="L8" s="19">
        <f t="shared" si="0"/>
        <v>0</v>
      </c>
      <c r="M8" s="19">
        <f t="shared" si="0"/>
        <v>0</v>
      </c>
      <c r="N8" s="20">
        <f>SUM(B8:M8)</f>
        <v>0</v>
      </c>
    </row>
    <row r="11" spans="1:14" s="32" customFormat="1" ht="25.5" x14ac:dyDescent="0.2">
      <c r="A11" s="18"/>
      <c r="B11" s="21" t="s">
        <v>101</v>
      </c>
      <c r="C11" s="22" t="s">
        <v>102</v>
      </c>
      <c r="D11" s="22" t="s">
        <v>103</v>
      </c>
      <c r="E11" s="22" t="s">
        <v>104</v>
      </c>
      <c r="F11" s="22" t="s">
        <v>105</v>
      </c>
      <c r="G11" s="22" t="s">
        <v>106</v>
      </c>
      <c r="H11" s="22" t="s">
        <v>107</v>
      </c>
      <c r="I11" s="22" t="s">
        <v>108</v>
      </c>
      <c r="J11" s="22" t="s">
        <v>109</v>
      </c>
      <c r="K11" s="22" t="s">
        <v>110</v>
      </c>
      <c r="L11" s="22" t="s">
        <v>111</v>
      </c>
      <c r="M11" s="22" t="s">
        <v>112</v>
      </c>
      <c r="N11" s="23" t="s">
        <v>17</v>
      </c>
    </row>
    <row r="12" spans="1:14" s="32" customFormat="1" ht="14.25" customHeight="1" x14ac:dyDescent="0.2">
      <c r="A12" s="24"/>
      <c r="B12" s="24">
        <v>1</v>
      </c>
      <c r="C12" s="24">
        <v>2</v>
      </c>
      <c r="D12" s="24">
        <v>3</v>
      </c>
      <c r="E12" s="24">
        <v>4</v>
      </c>
      <c r="F12" s="24">
        <v>5</v>
      </c>
      <c r="G12" s="24">
        <v>6</v>
      </c>
      <c r="H12" s="24">
        <v>7</v>
      </c>
      <c r="I12" s="24">
        <v>8</v>
      </c>
      <c r="J12" s="24">
        <v>9</v>
      </c>
      <c r="K12" s="24">
        <v>10</v>
      </c>
      <c r="L12" s="24">
        <v>11</v>
      </c>
      <c r="M12" s="24">
        <v>12</v>
      </c>
      <c r="N12" s="24">
        <v>13</v>
      </c>
    </row>
    <row r="13" spans="1:14" ht="14.25" customHeight="1" x14ac:dyDescent="0.2">
      <c r="A13" s="25" t="s">
        <v>114</v>
      </c>
      <c r="B13" s="142"/>
      <c r="C13" s="34">
        <f t="shared" ref="C13:M13" si="1">B29</f>
        <v>0</v>
      </c>
      <c r="D13" s="34">
        <f t="shared" si="1"/>
        <v>0</v>
      </c>
      <c r="E13" s="34">
        <f t="shared" si="1"/>
        <v>0</v>
      </c>
      <c r="F13" s="34">
        <f t="shared" si="1"/>
        <v>0</v>
      </c>
      <c r="G13" s="34">
        <f t="shared" si="1"/>
        <v>0</v>
      </c>
      <c r="H13" s="34">
        <f t="shared" si="1"/>
        <v>0</v>
      </c>
      <c r="I13" s="34">
        <f t="shared" si="1"/>
        <v>0</v>
      </c>
      <c r="J13" s="34">
        <f t="shared" si="1"/>
        <v>0</v>
      </c>
      <c r="K13" s="34">
        <f t="shared" si="1"/>
        <v>0</v>
      </c>
      <c r="L13" s="34">
        <f t="shared" si="1"/>
        <v>0</v>
      </c>
      <c r="M13" s="34">
        <f t="shared" si="1"/>
        <v>0</v>
      </c>
      <c r="N13" s="34">
        <f>B13</f>
        <v>0</v>
      </c>
    </row>
    <row r="14" spans="1:14" s="32" customFormat="1" ht="14.25" customHeight="1" x14ac:dyDescent="0.2">
      <c r="A14" s="33"/>
      <c r="B14" s="34"/>
      <c r="C14" s="34"/>
      <c r="D14" s="34"/>
      <c r="E14" s="34"/>
      <c r="F14" s="34"/>
      <c r="G14" s="34"/>
      <c r="H14" s="34"/>
      <c r="I14" s="34"/>
      <c r="J14" s="34"/>
      <c r="K14" s="34"/>
      <c r="L14" s="34"/>
      <c r="M14" s="34"/>
      <c r="N14" s="34"/>
    </row>
    <row r="15" spans="1:14" ht="14.25" customHeight="1" x14ac:dyDescent="0.2">
      <c r="A15" s="26" t="s">
        <v>115</v>
      </c>
      <c r="B15" s="142"/>
      <c r="C15" s="142"/>
      <c r="D15" s="142"/>
      <c r="E15" s="142"/>
      <c r="F15" s="142"/>
      <c r="G15" s="142"/>
      <c r="H15" s="142"/>
      <c r="I15" s="142"/>
      <c r="J15" s="142"/>
      <c r="K15" s="142"/>
      <c r="L15" s="142"/>
      <c r="M15" s="142"/>
      <c r="N15" s="34">
        <f>SUM(B15:M15)</f>
        <v>0</v>
      </c>
    </row>
    <row r="16" spans="1:14" ht="14.25" customHeight="1" x14ac:dyDescent="0.2">
      <c r="A16" s="27" t="s">
        <v>116</v>
      </c>
      <c r="B16" s="142"/>
      <c r="C16" s="142"/>
      <c r="D16" s="142"/>
      <c r="E16" s="142"/>
      <c r="F16" s="142"/>
      <c r="G16" s="142"/>
      <c r="H16" s="142"/>
      <c r="I16" s="142"/>
      <c r="J16" s="142"/>
      <c r="K16" s="142"/>
      <c r="L16" s="142"/>
      <c r="M16" s="142"/>
      <c r="N16" s="34">
        <f>SUM(B16:M16)</f>
        <v>0</v>
      </c>
    </row>
    <row r="17" spans="1:14" s="32" customFormat="1" ht="14.25" customHeight="1" x14ac:dyDescent="0.2">
      <c r="A17" s="25" t="s">
        <v>117</v>
      </c>
      <c r="B17" s="28">
        <f t="shared" ref="B17:N17" si="2">SUM(B15:B16)</f>
        <v>0</v>
      </c>
      <c r="C17" s="28">
        <f t="shared" si="2"/>
        <v>0</v>
      </c>
      <c r="D17" s="28">
        <f t="shared" si="2"/>
        <v>0</v>
      </c>
      <c r="E17" s="28">
        <f t="shared" si="2"/>
        <v>0</v>
      </c>
      <c r="F17" s="28">
        <f t="shared" si="2"/>
        <v>0</v>
      </c>
      <c r="G17" s="28">
        <f t="shared" si="2"/>
        <v>0</v>
      </c>
      <c r="H17" s="28">
        <f t="shared" si="2"/>
        <v>0</v>
      </c>
      <c r="I17" s="28">
        <f t="shared" si="2"/>
        <v>0</v>
      </c>
      <c r="J17" s="28">
        <f t="shared" si="2"/>
        <v>0</v>
      </c>
      <c r="K17" s="28">
        <f t="shared" si="2"/>
        <v>0</v>
      </c>
      <c r="L17" s="28">
        <f t="shared" si="2"/>
        <v>0</v>
      </c>
      <c r="M17" s="28">
        <f t="shared" si="2"/>
        <v>0</v>
      </c>
      <c r="N17" s="29">
        <f t="shared" si="2"/>
        <v>0</v>
      </c>
    </row>
    <row r="18" spans="1:14" s="32" customFormat="1" ht="14.25" customHeight="1" x14ac:dyDescent="0.2">
      <c r="A18" s="33"/>
      <c r="B18" s="34"/>
      <c r="C18" s="34"/>
      <c r="D18" s="34"/>
      <c r="E18" s="34"/>
      <c r="F18" s="34"/>
      <c r="G18" s="34"/>
      <c r="H18" s="34"/>
      <c r="I18" s="34"/>
      <c r="J18" s="34"/>
      <c r="K18" s="34"/>
      <c r="L18" s="34"/>
      <c r="M18" s="34"/>
      <c r="N18" s="34"/>
    </row>
    <row r="19" spans="1:14" ht="14.25" customHeight="1" x14ac:dyDescent="0.2">
      <c r="A19" s="26" t="s">
        <v>118</v>
      </c>
      <c r="B19" s="142"/>
      <c r="C19" s="142"/>
      <c r="D19" s="142"/>
      <c r="E19" s="142"/>
      <c r="F19" s="142"/>
      <c r="G19" s="142"/>
      <c r="H19" s="142"/>
      <c r="I19" s="142"/>
      <c r="J19" s="142"/>
      <c r="K19" s="142"/>
      <c r="L19" s="142"/>
      <c r="M19" s="142"/>
      <c r="N19" s="34">
        <f>SUM(B19:M19)</f>
        <v>0</v>
      </c>
    </row>
    <row r="20" spans="1:14" ht="14.25" customHeight="1" x14ac:dyDescent="0.2">
      <c r="A20" s="27" t="s">
        <v>119</v>
      </c>
      <c r="B20" s="142"/>
      <c r="C20" s="142"/>
      <c r="D20" s="142"/>
      <c r="E20" s="142"/>
      <c r="F20" s="142"/>
      <c r="G20" s="142"/>
      <c r="H20" s="142"/>
      <c r="I20" s="142"/>
      <c r="J20" s="142"/>
      <c r="K20" s="142"/>
      <c r="L20" s="142"/>
      <c r="M20" s="142"/>
      <c r="N20" s="34">
        <f>SUM(B20:M20)</f>
        <v>0</v>
      </c>
    </row>
    <row r="21" spans="1:14" s="32" customFormat="1" ht="14.25" customHeight="1" x14ac:dyDescent="0.2">
      <c r="A21" s="25" t="s">
        <v>120</v>
      </c>
      <c r="B21" s="28">
        <f>SUM(B19:B20)</f>
        <v>0</v>
      </c>
      <c r="C21" s="28">
        <f t="shared" ref="C21:N21" si="3">SUM(C19:C20)</f>
        <v>0</v>
      </c>
      <c r="D21" s="28">
        <f t="shared" si="3"/>
        <v>0</v>
      </c>
      <c r="E21" s="28">
        <f t="shared" si="3"/>
        <v>0</v>
      </c>
      <c r="F21" s="28">
        <f>SUM(F19:F20)</f>
        <v>0</v>
      </c>
      <c r="G21" s="28">
        <f t="shared" si="3"/>
        <v>0</v>
      </c>
      <c r="H21" s="28">
        <f t="shared" si="3"/>
        <v>0</v>
      </c>
      <c r="I21" s="28">
        <f t="shared" si="3"/>
        <v>0</v>
      </c>
      <c r="J21" s="28">
        <f t="shared" si="3"/>
        <v>0</v>
      </c>
      <c r="K21" s="28">
        <f t="shared" si="3"/>
        <v>0</v>
      </c>
      <c r="L21" s="28">
        <f t="shared" si="3"/>
        <v>0</v>
      </c>
      <c r="M21" s="28">
        <f t="shared" si="3"/>
        <v>0</v>
      </c>
      <c r="N21" s="29">
        <f t="shared" si="3"/>
        <v>0</v>
      </c>
    </row>
    <row r="22" spans="1:14" s="32" customFormat="1" ht="14.25" customHeight="1" x14ac:dyDescent="0.2">
      <c r="A22" s="33"/>
      <c r="B22" s="34"/>
      <c r="C22" s="34"/>
      <c r="D22" s="34"/>
      <c r="E22" s="34"/>
      <c r="F22" s="34"/>
      <c r="G22" s="34"/>
      <c r="H22" s="34"/>
      <c r="I22" s="34"/>
      <c r="J22" s="34"/>
      <c r="K22" s="34"/>
      <c r="L22" s="34"/>
      <c r="M22" s="34"/>
      <c r="N22" s="34"/>
    </row>
    <row r="23" spans="1:14" s="32" customFormat="1" ht="14.25" customHeight="1" x14ac:dyDescent="0.2">
      <c r="A23" s="25" t="s">
        <v>121</v>
      </c>
      <c r="B23" s="28">
        <f t="shared" ref="B23:N23" si="4">SUM(B13,B17,B21)</f>
        <v>0</v>
      </c>
      <c r="C23" s="28">
        <f t="shared" si="4"/>
        <v>0</v>
      </c>
      <c r="D23" s="28">
        <f t="shared" si="4"/>
        <v>0</v>
      </c>
      <c r="E23" s="28">
        <f t="shared" si="4"/>
        <v>0</v>
      </c>
      <c r="F23" s="28">
        <f t="shared" si="4"/>
        <v>0</v>
      </c>
      <c r="G23" s="28">
        <f t="shared" si="4"/>
        <v>0</v>
      </c>
      <c r="H23" s="28">
        <f t="shared" si="4"/>
        <v>0</v>
      </c>
      <c r="I23" s="28">
        <f t="shared" si="4"/>
        <v>0</v>
      </c>
      <c r="J23" s="28">
        <f t="shared" si="4"/>
        <v>0</v>
      </c>
      <c r="K23" s="28">
        <f t="shared" si="4"/>
        <v>0</v>
      </c>
      <c r="L23" s="28">
        <f t="shared" si="4"/>
        <v>0</v>
      </c>
      <c r="M23" s="28">
        <f t="shared" si="4"/>
        <v>0</v>
      </c>
      <c r="N23" s="29">
        <f t="shared" si="4"/>
        <v>0</v>
      </c>
    </row>
    <row r="24" spans="1:14" s="32" customFormat="1" ht="14.25" customHeight="1" x14ac:dyDescent="0.2">
      <c r="A24" s="33"/>
      <c r="B24" s="34"/>
      <c r="C24" s="34"/>
      <c r="D24" s="34"/>
      <c r="E24" s="34"/>
      <c r="F24" s="34"/>
      <c r="G24" s="34"/>
      <c r="H24" s="34"/>
      <c r="I24" s="34"/>
      <c r="J24" s="34"/>
      <c r="K24" s="34"/>
      <c r="L24" s="34"/>
      <c r="M24" s="34"/>
      <c r="N24" s="34"/>
    </row>
    <row r="25" spans="1:14" ht="14.25" customHeight="1" x14ac:dyDescent="0.2">
      <c r="A25" s="26" t="s">
        <v>122</v>
      </c>
      <c r="B25" s="142"/>
      <c r="C25" s="142"/>
      <c r="D25" s="142"/>
      <c r="E25" s="142"/>
      <c r="F25" s="142"/>
      <c r="G25" s="142"/>
      <c r="H25" s="142"/>
      <c r="I25" s="142"/>
      <c r="J25" s="142"/>
      <c r="K25" s="142"/>
      <c r="L25" s="142"/>
      <c r="M25" s="142"/>
      <c r="N25" s="34">
        <f>SUM(B25:M25)</f>
        <v>0</v>
      </c>
    </row>
    <row r="26" spans="1:14" ht="14.25" customHeight="1" x14ac:dyDescent="0.2">
      <c r="A26" s="27" t="s">
        <v>145</v>
      </c>
      <c r="B26" s="142"/>
      <c r="C26" s="142"/>
      <c r="D26" s="142"/>
      <c r="E26" s="142"/>
      <c r="F26" s="142"/>
      <c r="G26" s="142"/>
      <c r="H26" s="142"/>
      <c r="I26" s="142"/>
      <c r="J26" s="142"/>
      <c r="K26" s="142"/>
      <c r="L26" s="142"/>
      <c r="M26" s="142"/>
      <c r="N26" s="34">
        <f>SUM(B26:M26)</f>
        <v>0</v>
      </c>
    </row>
    <row r="27" spans="1:14" ht="14.25" customHeight="1" x14ac:dyDescent="0.2">
      <c r="A27" s="27" t="s">
        <v>123</v>
      </c>
      <c r="B27" s="142"/>
      <c r="C27" s="142"/>
      <c r="D27" s="142"/>
      <c r="E27" s="142"/>
      <c r="F27" s="142"/>
      <c r="G27" s="142"/>
      <c r="H27" s="142"/>
      <c r="I27" s="142"/>
      <c r="J27" s="142"/>
      <c r="K27" s="142"/>
      <c r="L27" s="142"/>
      <c r="M27" s="142"/>
      <c r="N27" s="34">
        <f>SUM(B27:M27)</f>
        <v>0</v>
      </c>
    </row>
    <row r="28" spans="1:14" s="32" customFormat="1" ht="14.25" customHeight="1" x14ac:dyDescent="0.2">
      <c r="A28" s="33"/>
      <c r="B28" s="34"/>
      <c r="C28" s="34"/>
      <c r="D28" s="34"/>
      <c r="E28" s="34"/>
      <c r="F28" s="34"/>
      <c r="G28" s="34"/>
      <c r="H28" s="34"/>
      <c r="I28" s="34"/>
      <c r="J28" s="34"/>
      <c r="K28" s="34"/>
      <c r="L28" s="34"/>
      <c r="M28" s="34"/>
      <c r="N28" s="34"/>
    </row>
    <row r="29" spans="1:14" s="32" customFormat="1" ht="14.25" customHeight="1" x14ac:dyDescent="0.2">
      <c r="A29" s="25" t="s">
        <v>124</v>
      </c>
      <c r="B29" s="28">
        <f t="shared" ref="B29:N29" si="5">(B23-SUM(B25:B27))</f>
        <v>0</v>
      </c>
      <c r="C29" s="28">
        <f t="shared" si="5"/>
        <v>0</v>
      </c>
      <c r="D29" s="28">
        <f t="shared" si="5"/>
        <v>0</v>
      </c>
      <c r="E29" s="28">
        <f t="shared" si="5"/>
        <v>0</v>
      </c>
      <c r="F29" s="28">
        <f t="shared" si="5"/>
        <v>0</v>
      </c>
      <c r="G29" s="28">
        <f t="shared" si="5"/>
        <v>0</v>
      </c>
      <c r="H29" s="28">
        <f t="shared" si="5"/>
        <v>0</v>
      </c>
      <c r="I29" s="28">
        <f t="shared" si="5"/>
        <v>0</v>
      </c>
      <c r="J29" s="28">
        <f t="shared" si="5"/>
        <v>0</v>
      </c>
      <c r="K29" s="28">
        <f t="shared" si="5"/>
        <v>0</v>
      </c>
      <c r="L29" s="28">
        <f t="shared" si="5"/>
        <v>0</v>
      </c>
      <c r="M29" s="28">
        <f t="shared" si="5"/>
        <v>0</v>
      </c>
      <c r="N29" s="29">
        <f t="shared" si="5"/>
        <v>0</v>
      </c>
    </row>
    <row r="30" spans="1:14" s="32" customFormat="1" ht="14.25" customHeight="1" x14ac:dyDescent="0.2">
      <c r="A30" s="33"/>
      <c r="B30" s="33"/>
      <c r="C30" s="33"/>
      <c r="D30" s="33"/>
      <c r="E30" s="33"/>
      <c r="F30" s="33"/>
      <c r="G30" s="33"/>
      <c r="H30" s="33"/>
      <c r="I30" s="33"/>
      <c r="J30" s="33"/>
      <c r="K30" s="33"/>
      <c r="L30" s="33"/>
      <c r="M30" s="33"/>
      <c r="N30" s="33"/>
    </row>
    <row r="31" spans="1:14" s="32" customFormat="1" ht="14.25" customHeight="1" x14ac:dyDescent="0.2">
      <c r="A31" s="26" t="s">
        <v>125</v>
      </c>
      <c r="B31" s="36">
        <f>IFERROR((B25-B21)/(B13+B17-B26),0)</f>
        <v>0</v>
      </c>
      <c r="C31" s="36">
        <f t="shared" ref="C31:M31" si="6">IFERROR((C25-C21)/(C13+C17-C26),0)</f>
        <v>0</v>
      </c>
      <c r="D31" s="36">
        <f t="shared" si="6"/>
        <v>0</v>
      </c>
      <c r="E31" s="36">
        <f t="shared" si="6"/>
        <v>0</v>
      </c>
      <c r="F31" s="36">
        <f t="shared" si="6"/>
        <v>0</v>
      </c>
      <c r="G31" s="36">
        <f t="shared" si="6"/>
        <v>0</v>
      </c>
      <c r="H31" s="36">
        <f t="shared" si="6"/>
        <v>0</v>
      </c>
      <c r="I31" s="36">
        <f t="shared" si="6"/>
        <v>0</v>
      </c>
      <c r="J31" s="36">
        <f t="shared" si="6"/>
        <v>0</v>
      </c>
      <c r="K31" s="36">
        <f t="shared" si="6"/>
        <v>0</v>
      </c>
      <c r="L31" s="36">
        <f t="shared" si="6"/>
        <v>0</v>
      </c>
      <c r="M31" s="36">
        <f t="shared" si="6"/>
        <v>0</v>
      </c>
      <c r="N31" s="36">
        <f>AVERAGE(B31:M31)</f>
        <v>0</v>
      </c>
    </row>
    <row r="32" spans="1:14" s="32" customFormat="1" ht="14.25" customHeight="1" x14ac:dyDescent="0.2">
      <c r="A32" s="30" t="s">
        <v>126</v>
      </c>
      <c r="B32" s="37">
        <f>IFERROR((SUM($B$25:B$25)-SUM($B$21:B$21))/($B$13+SUM($B$17:B$17)-SUM($B$26:B$26)),0)</f>
        <v>0</v>
      </c>
      <c r="C32" s="37">
        <f>IFERROR((SUM($B$25:C$25)-SUM($B$21:C$21))/($B$13+SUM($B$17:C$17)-SUM($B$26:C$26)),0)</f>
        <v>0</v>
      </c>
      <c r="D32" s="37">
        <f>IFERROR((SUM($B$25:D$25)-SUM($B$21:D$21))/($B$13+SUM($B$17:D$17)-SUM($B$26:D$26)),0)</f>
        <v>0</v>
      </c>
      <c r="E32" s="37">
        <f>IFERROR((SUM($B$25:E$25)-SUM($B$21:E$21))/($B$13+SUM($B$17:E$17)-SUM($B$26:E$26)),0)</f>
        <v>0</v>
      </c>
      <c r="F32" s="37">
        <f>IFERROR((SUM($B$25:F$25)-SUM($B$21:F$21))/($B$13+SUM($B$17:F$17)-SUM($B$26:F$26)),0)</f>
        <v>0</v>
      </c>
      <c r="G32" s="37">
        <f>IFERROR((SUM($B$25:G$25)-SUM($B$21:G$21))/($B$13+SUM($B$17:G$17)-SUM($B$26:G$26)),0)</f>
        <v>0</v>
      </c>
      <c r="H32" s="37">
        <f>IFERROR((SUM($B$25:H$25)-SUM($B$21:H$21))/($B$13+SUM($B$17:H$17)-SUM($B$26:H$26)),0)</f>
        <v>0</v>
      </c>
      <c r="I32" s="37">
        <f>IFERROR((SUM($B$25:I$25)-SUM($B$21:I$21))/($B$13+SUM($B$17:I$17)-SUM($B$26:I$26)),0)</f>
        <v>0</v>
      </c>
      <c r="J32" s="37">
        <f>IFERROR((SUM($B$25:J$25)-SUM($B$21:J$21))/($B$13+SUM($B$17:J$17)-SUM($B$26:J$26)),0)</f>
        <v>0</v>
      </c>
      <c r="K32" s="37">
        <f>IFERROR((SUM($B$25:K$25)-SUM($B$21:K$21))/($B$13+SUM($B$17:K$17)-SUM($B$26:K$26)),0)</f>
        <v>0</v>
      </c>
      <c r="L32" s="37">
        <f>IFERROR((SUM($B$25:L$25)-SUM($B$21:L$21))/($B$13+SUM($B$17:L$17)-SUM($B$26:L$26)),0)</f>
        <v>0</v>
      </c>
      <c r="M32" s="37">
        <f>IFERROR((SUM($B$25:M$25)-SUM($B$21:M$21))/($B$13+SUM($B$17:M$17)-SUM($B$26:M$26)),0)</f>
        <v>0</v>
      </c>
      <c r="N32" s="37">
        <f>M32</f>
        <v>0</v>
      </c>
    </row>
    <row r="33" spans="1:14" s="32" customFormat="1" ht="14.25" customHeight="1" x14ac:dyDescent="0.2">
      <c r="A33" s="33"/>
      <c r="B33" s="33"/>
      <c r="C33" s="33"/>
      <c r="D33" s="33"/>
      <c r="E33" s="33"/>
      <c r="F33" s="33"/>
      <c r="G33" s="33"/>
      <c r="H33" s="33"/>
      <c r="I33" s="33"/>
      <c r="J33" s="33"/>
      <c r="K33" s="33"/>
      <c r="L33" s="33"/>
      <c r="M33" s="33"/>
      <c r="N33" s="33"/>
    </row>
    <row r="34" spans="1:14" s="32" customFormat="1" ht="14.25" customHeight="1" x14ac:dyDescent="0.2">
      <c r="A34" s="25" t="s">
        <v>127</v>
      </c>
      <c r="B34" s="38">
        <f>IF($B$13=0,0,(B29/$B$13)-1)</f>
        <v>0</v>
      </c>
      <c r="C34" s="38">
        <f t="shared" ref="C34:N34" si="7">IF($B$13=0,0,(C29/$B$13)-1)</f>
        <v>0</v>
      </c>
      <c r="D34" s="38">
        <f t="shared" si="7"/>
        <v>0</v>
      </c>
      <c r="E34" s="38">
        <f t="shared" si="7"/>
        <v>0</v>
      </c>
      <c r="F34" s="38">
        <f t="shared" si="7"/>
        <v>0</v>
      </c>
      <c r="G34" s="38">
        <f t="shared" si="7"/>
        <v>0</v>
      </c>
      <c r="H34" s="38">
        <f t="shared" si="7"/>
        <v>0</v>
      </c>
      <c r="I34" s="38">
        <f t="shared" si="7"/>
        <v>0</v>
      </c>
      <c r="J34" s="38">
        <f t="shared" si="7"/>
        <v>0</v>
      </c>
      <c r="K34" s="38">
        <f t="shared" si="7"/>
        <v>0</v>
      </c>
      <c r="L34" s="38">
        <f t="shared" si="7"/>
        <v>0</v>
      </c>
      <c r="M34" s="38">
        <f t="shared" si="7"/>
        <v>0</v>
      </c>
      <c r="N34" s="38">
        <f t="shared" si="7"/>
        <v>0</v>
      </c>
    </row>
    <row r="35" spans="1:14" s="32" customFormat="1" ht="14.25" customHeight="1" x14ac:dyDescent="0.2">
      <c r="A35" s="33"/>
      <c r="B35" s="33"/>
      <c r="C35" s="33"/>
      <c r="D35" s="33"/>
      <c r="E35" s="33"/>
      <c r="F35" s="33"/>
      <c r="G35" s="33"/>
      <c r="H35" s="33"/>
      <c r="I35" s="33"/>
      <c r="J35" s="33"/>
      <c r="K35" s="33"/>
      <c r="L35" s="33"/>
      <c r="M35" s="33"/>
      <c r="N35" s="33"/>
    </row>
    <row r="38" spans="1:14" ht="14.25" customHeight="1" x14ac:dyDescent="0.2">
      <c r="N38" s="31"/>
    </row>
    <row r="39" spans="1:14" ht="14.25" customHeight="1" x14ac:dyDescent="0.2">
      <c r="N39" s="31"/>
    </row>
    <row r="40" spans="1:14" ht="14.25" customHeight="1" x14ac:dyDescent="0.2">
      <c r="N40" s="31"/>
    </row>
    <row r="41" spans="1:14" ht="14.25" customHeight="1" x14ac:dyDescent="0.2">
      <c r="N41" s="31"/>
    </row>
    <row r="42" spans="1:14" ht="14.25" customHeight="1" x14ac:dyDescent="0.2">
      <c r="N42" s="31"/>
    </row>
    <row r="43" spans="1:14" ht="14.25" customHeight="1" x14ac:dyDescent="0.2">
      <c r="N43" s="31"/>
    </row>
    <row r="44" spans="1:14" ht="14.25" customHeight="1" x14ac:dyDescent="0.2">
      <c r="N44" s="31"/>
    </row>
    <row r="45" spans="1:14" ht="14.25" customHeight="1" x14ac:dyDescent="0.2">
      <c r="N45" s="31"/>
    </row>
    <row r="46" spans="1:14" ht="14.25" customHeight="1" x14ac:dyDescent="0.2">
      <c r="N46" s="31"/>
    </row>
    <row r="47" spans="1:14" ht="14.25" customHeight="1" x14ac:dyDescent="0.2">
      <c r="N47" s="31"/>
    </row>
    <row r="48" spans="1:14" ht="14.25" customHeight="1" x14ac:dyDescent="0.2">
      <c r="N48" s="31"/>
    </row>
    <row r="49" spans="14:14" ht="14.25" customHeight="1" x14ac:dyDescent="0.2">
      <c r="N49" s="31"/>
    </row>
    <row r="50" spans="14:14" ht="14.25" customHeight="1" x14ac:dyDescent="0.2">
      <c r="N50" s="31"/>
    </row>
    <row r="51" spans="14:14" ht="14.25" customHeight="1" x14ac:dyDescent="0.2">
      <c r="N51" s="31"/>
    </row>
    <row r="52" spans="14:14" ht="14.25" customHeight="1" x14ac:dyDescent="0.2">
      <c r="N52" s="31"/>
    </row>
    <row r="53" spans="14:14" ht="14.25" customHeight="1" x14ac:dyDescent="0.2">
      <c r="N53" s="31"/>
    </row>
    <row r="54" spans="14:14" ht="14.25" customHeight="1" x14ac:dyDescent="0.2">
      <c r="N54" s="31"/>
    </row>
    <row r="55" spans="14:14" ht="14.25" customHeight="1" x14ac:dyDescent="0.2">
      <c r="N55" s="31"/>
    </row>
    <row r="56" spans="14:14" ht="14.25" customHeight="1" x14ac:dyDescent="0.2">
      <c r="N56" s="31"/>
    </row>
    <row r="57" spans="14:14" ht="14.25" customHeight="1" x14ac:dyDescent="0.2">
      <c r="N57" s="31"/>
    </row>
    <row r="58" spans="14:14" ht="14.25" customHeight="1" x14ac:dyDescent="0.2">
      <c r="N58" s="31"/>
    </row>
    <row r="59" spans="14:14" ht="14.25" customHeight="1" x14ac:dyDescent="0.2">
      <c r="N59" s="31"/>
    </row>
    <row r="60" spans="14:14" ht="14.25" customHeight="1" x14ac:dyDescent="0.2">
      <c r="N60" s="31"/>
    </row>
    <row r="61" spans="14:14" ht="14.25" customHeight="1" x14ac:dyDescent="0.2">
      <c r="N61" s="31"/>
    </row>
    <row r="62" spans="14:14" ht="14.25" customHeight="1" x14ac:dyDescent="0.2">
      <c r="N62" s="31"/>
    </row>
    <row r="63" spans="14:14" ht="14.25" customHeight="1" x14ac:dyDescent="0.2">
      <c r="N63" s="31"/>
    </row>
    <row r="64" spans="14:14" ht="14.25" customHeight="1" x14ac:dyDescent="0.2">
      <c r="N64" s="31"/>
    </row>
    <row r="65" spans="14:14" ht="14.25" customHeight="1" x14ac:dyDescent="0.2">
      <c r="N65" s="31"/>
    </row>
    <row r="66" spans="14:14" ht="14.25" customHeight="1" x14ac:dyDescent="0.2">
      <c r="N66" s="31"/>
    </row>
    <row r="67" spans="14:14" ht="14.25" customHeight="1" x14ac:dyDescent="0.2">
      <c r="N67" s="31"/>
    </row>
    <row r="68" spans="14:14" ht="14.25" customHeight="1" x14ac:dyDescent="0.2">
      <c r="N68" s="31"/>
    </row>
    <row r="69" spans="14:14" ht="14.25" customHeight="1" x14ac:dyDescent="0.2">
      <c r="N69" s="31"/>
    </row>
    <row r="70" spans="14:14" ht="14.25" customHeight="1" x14ac:dyDescent="0.2">
      <c r="N70" s="31"/>
    </row>
    <row r="71" spans="14:14" ht="14.25" customHeight="1" x14ac:dyDescent="0.2">
      <c r="N71" s="31"/>
    </row>
    <row r="72" spans="14:14" ht="14.25" customHeight="1" x14ac:dyDescent="0.2">
      <c r="N72" s="31"/>
    </row>
    <row r="73" spans="14:14" ht="14.25" customHeight="1" x14ac:dyDescent="0.2">
      <c r="N73" s="31"/>
    </row>
    <row r="74" spans="14:14" ht="14.25" customHeight="1" x14ac:dyDescent="0.2">
      <c r="N74" s="31"/>
    </row>
    <row r="75" spans="14:14" ht="14.25" customHeight="1" x14ac:dyDescent="0.2">
      <c r="N75" s="31"/>
    </row>
    <row r="76" spans="14:14" ht="14.25" customHeight="1" x14ac:dyDescent="0.2">
      <c r="N76" s="31"/>
    </row>
    <row r="77" spans="14:14" ht="14.25" customHeight="1" x14ac:dyDescent="0.2">
      <c r="N77" s="31"/>
    </row>
    <row r="78" spans="14:14" ht="14.25" customHeight="1" x14ac:dyDescent="0.2">
      <c r="N78" s="31"/>
    </row>
    <row r="79" spans="14:14" ht="14.25" customHeight="1" x14ac:dyDescent="0.2">
      <c r="N79" s="31"/>
    </row>
    <row r="80" spans="14:14" ht="14.25" customHeight="1" x14ac:dyDescent="0.2">
      <c r="N80" s="31"/>
    </row>
    <row r="81" spans="14:14" ht="14.25" customHeight="1" x14ac:dyDescent="0.2">
      <c r="N81" s="31"/>
    </row>
    <row r="82" spans="14:14" ht="14.25" customHeight="1" x14ac:dyDescent="0.2">
      <c r="N82" s="31"/>
    </row>
    <row r="83" spans="14:14" ht="14.25" customHeight="1" x14ac:dyDescent="0.2">
      <c r="N83" s="31"/>
    </row>
    <row r="84" spans="14:14" ht="14.25" customHeight="1" x14ac:dyDescent="0.2">
      <c r="N84" s="31"/>
    </row>
    <row r="85" spans="14:14" ht="14.25" customHeight="1" x14ac:dyDescent="0.2">
      <c r="N85" s="31"/>
    </row>
    <row r="86" spans="14:14" ht="14.25" customHeight="1" x14ac:dyDescent="0.2">
      <c r="N86" s="31"/>
    </row>
    <row r="87" spans="14:14" ht="14.25" customHeight="1" x14ac:dyDescent="0.2">
      <c r="N87" s="31"/>
    </row>
    <row r="88" spans="14:14" ht="14.25" customHeight="1" x14ac:dyDescent="0.2">
      <c r="N88" s="31"/>
    </row>
    <row r="89" spans="14:14" ht="14.25" customHeight="1" x14ac:dyDescent="0.2">
      <c r="N89" s="31"/>
    </row>
    <row r="90" spans="14:14" ht="14.25" customHeight="1" x14ac:dyDescent="0.2">
      <c r="N90" s="31"/>
    </row>
    <row r="91" spans="14:14" ht="14.25" customHeight="1" x14ac:dyDescent="0.2">
      <c r="N91" s="31"/>
    </row>
    <row r="92" spans="14:14" ht="14.25" customHeight="1" x14ac:dyDescent="0.2">
      <c r="N92" s="31"/>
    </row>
    <row r="93" spans="14:14" ht="14.25" customHeight="1" x14ac:dyDescent="0.2">
      <c r="N93" s="31"/>
    </row>
    <row r="94" spans="14:14" ht="14.25" customHeight="1" x14ac:dyDescent="0.2">
      <c r="N94" s="31"/>
    </row>
    <row r="95" spans="14:14" ht="14.25" customHeight="1" x14ac:dyDescent="0.2">
      <c r="N95" s="31"/>
    </row>
    <row r="96" spans="14:14" ht="14.25" customHeight="1" x14ac:dyDescent="0.2">
      <c r="N96" s="31"/>
    </row>
    <row r="97" spans="14:14" ht="14.25" customHeight="1" x14ac:dyDescent="0.2">
      <c r="N97" s="31"/>
    </row>
    <row r="98" spans="14:14" ht="14.25" customHeight="1" x14ac:dyDescent="0.2">
      <c r="N98" s="31"/>
    </row>
    <row r="99" spans="14:14" ht="14.25" customHeight="1" x14ac:dyDescent="0.2">
      <c r="N99" s="31"/>
    </row>
    <row r="100" spans="14:14" ht="14.25" customHeight="1" x14ac:dyDescent="0.2">
      <c r="N100" s="31"/>
    </row>
    <row r="101" spans="14:14" ht="14.25" customHeight="1" x14ac:dyDescent="0.2">
      <c r="N101" s="31"/>
    </row>
    <row r="102" spans="14:14" ht="14.25" customHeight="1" x14ac:dyDescent="0.2">
      <c r="N102" s="31"/>
    </row>
    <row r="103" spans="14:14" ht="14.25" customHeight="1" x14ac:dyDescent="0.2">
      <c r="N103" s="31"/>
    </row>
    <row r="104" spans="14:14" ht="14.25" customHeight="1" x14ac:dyDescent="0.2">
      <c r="N104" s="31"/>
    </row>
    <row r="105" spans="14:14" ht="14.25" customHeight="1" x14ac:dyDescent="0.2">
      <c r="N105" s="31"/>
    </row>
    <row r="106" spans="14:14" ht="14.25" customHeight="1" x14ac:dyDescent="0.2">
      <c r="N106" s="31"/>
    </row>
    <row r="107" spans="14:14" ht="14.25" customHeight="1" x14ac:dyDescent="0.2">
      <c r="N107" s="31"/>
    </row>
    <row r="108" spans="14:14" ht="14.25" customHeight="1" x14ac:dyDescent="0.2">
      <c r="N108" s="31"/>
    </row>
    <row r="109" spans="14:14" ht="14.25" customHeight="1" x14ac:dyDescent="0.2">
      <c r="N109" s="31"/>
    </row>
    <row r="110" spans="14:14" ht="14.25" customHeight="1" x14ac:dyDescent="0.2">
      <c r="N110" s="31"/>
    </row>
    <row r="111" spans="14:14" ht="14.25" customHeight="1" x14ac:dyDescent="0.2">
      <c r="N111" s="31"/>
    </row>
    <row r="112" spans="14:14" ht="14.25" customHeight="1" x14ac:dyDescent="0.2">
      <c r="N112" s="31"/>
    </row>
    <row r="113" spans="14:14" ht="14.25" customHeight="1" x14ac:dyDescent="0.2">
      <c r="N113" s="31"/>
    </row>
    <row r="114" spans="14:14" ht="14.25" customHeight="1" x14ac:dyDescent="0.2">
      <c r="N114" s="31"/>
    </row>
    <row r="115" spans="14:14" ht="14.25" customHeight="1" x14ac:dyDescent="0.2">
      <c r="N115" s="31"/>
    </row>
    <row r="116" spans="14:14" ht="14.25" customHeight="1" x14ac:dyDescent="0.2">
      <c r="N116" s="31"/>
    </row>
    <row r="117" spans="14:14" ht="14.25" customHeight="1" x14ac:dyDescent="0.2">
      <c r="N117" s="31"/>
    </row>
    <row r="118" spans="14:14" ht="14.25" customHeight="1" x14ac:dyDescent="0.2">
      <c r="N118" s="31"/>
    </row>
    <row r="119" spans="14:14" ht="14.25" customHeight="1" x14ac:dyDescent="0.2">
      <c r="N119" s="31"/>
    </row>
    <row r="120" spans="14:14" ht="14.25" customHeight="1" x14ac:dyDescent="0.2">
      <c r="N120" s="31"/>
    </row>
    <row r="121" spans="14:14" ht="14.25" customHeight="1" x14ac:dyDescent="0.2">
      <c r="N121" s="31"/>
    </row>
    <row r="122" spans="14:14" ht="14.25" customHeight="1" x14ac:dyDescent="0.2">
      <c r="N122" s="31"/>
    </row>
    <row r="123" spans="14:14" ht="14.25" customHeight="1" x14ac:dyDescent="0.2">
      <c r="N123" s="31"/>
    </row>
    <row r="124" spans="14:14" ht="14.25" customHeight="1" x14ac:dyDescent="0.2">
      <c r="N124" s="31"/>
    </row>
    <row r="125" spans="14:14" ht="14.25" customHeight="1" x14ac:dyDescent="0.2">
      <c r="N125" s="31"/>
    </row>
    <row r="126" spans="14:14" ht="14.25" customHeight="1" x14ac:dyDescent="0.2">
      <c r="N126" s="31"/>
    </row>
    <row r="127" spans="14:14" ht="14.25" customHeight="1" x14ac:dyDescent="0.2">
      <c r="N127" s="31"/>
    </row>
    <row r="128" spans="14:14" ht="14.25" customHeight="1" x14ac:dyDescent="0.2">
      <c r="N128" s="31"/>
    </row>
    <row r="129" spans="14:14" ht="14.25" customHeight="1" x14ac:dyDescent="0.2">
      <c r="N129" s="31"/>
    </row>
    <row r="130" spans="14:14" ht="14.25" customHeight="1" x14ac:dyDescent="0.2">
      <c r="N130" s="31"/>
    </row>
    <row r="131" spans="14:14" ht="14.25" customHeight="1" x14ac:dyDescent="0.2">
      <c r="N131" s="31"/>
    </row>
    <row r="132" spans="14:14" ht="14.25" customHeight="1" x14ac:dyDescent="0.2">
      <c r="N132" s="31"/>
    </row>
    <row r="133" spans="14:14" ht="14.25" customHeight="1" x14ac:dyDescent="0.2">
      <c r="N133" s="31"/>
    </row>
    <row r="134" spans="14:14" ht="14.25" customHeight="1" x14ac:dyDescent="0.2">
      <c r="N134" s="31"/>
    </row>
    <row r="135" spans="14:14" ht="14.25" customHeight="1" x14ac:dyDescent="0.2">
      <c r="N135" s="31"/>
    </row>
    <row r="136" spans="14:14" ht="14.25" customHeight="1" x14ac:dyDescent="0.2">
      <c r="N136" s="31"/>
    </row>
    <row r="137" spans="14:14" ht="14.25" customHeight="1" x14ac:dyDescent="0.2">
      <c r="N137" s="31"/>
    </row>
    <row r="138" spans="14:14" ht="14.25" customHeight="1" x14ac:dyDescent="0.2">
      <c r="N138" s="31"/>
    </row>
    <row r="139" spans="14:14" ht="14.25" customHeight="1" x14ac:dyDescent="0.2">
      <c r="N139" s="31"/>
    </row>
    <row r="140" spans="14:14" ht="14.25" customHeight="1" x14ac:dyDescent="0.2">
      <c r="N140" s="31"/>
    </row>
    <row r="141" spans="14:14" ht="14.25" customHeight="1" x14ac:dyDescent="0.2">
      <c r="N141" s="31"/>
    </row>
    <row r="142" spans="14:14" ht="14.25" customHeight="1" x14ac:dyDescent="0.2">
      <c r="N142" s="31"/>
    </row>
    <row r="143" spans="14:14" ht="14.25" customHeight="1" x14ac:dyDescent="0.2">
      <c r="N143" s="31"/>
    </row>
    <row r="144" spans="14:14" ht="14.25" customHeight="1" x14ac:dyDescent="0.2">
      <c r="N144" s="31"/>
    </row>
    <row r="145" spans="14:14" ht="14.25" customHeight="1" x14ac:dyDescent="0.2">
      <c r="N145" s="31"/>
    </row>
    <row r="146" spans="14:14" ht="14.25" customHeight="1" x14ac:dyDescent="0.2">
      <c r="N146" s="31"/>
    </row>
    <row r="147" spans="14:14" ht="14.25" customHeight="1" x14ac:dyDescent="0.2">
      <c r="N147" s="31"/>
    </row>
    <row r="148" spans="14:14" ht="14.25" customHeight="1" x14ac:dyDescent="0.2">
      <c r="N148" s="31"/>
    </row>
    <row r="149" spans="14:14" ht="14.25" customHeight="1" x14ac:dyDescent="0.2">
      <c r="N149" s="31"/>
    </row>
    <row r="150" spans="14:14" ht="14.25" customHeight="1" x14ac:dyDescent="0.2">
      <c r="N150" s="31"/>
    </row>
    <row r="151" spans="14:14" ht="14.25" customHeight="1" x14ac:dyDescent="0.2">
      <c r="N151" s="31"/>
    </row>
    <row r="152" spans="14:14" ht="14.25" customHeight="1" x14ac:dyDescent="0.2">
      <c r="N152" s="31"/>
    </row>
    <row r="153" spans="14:14" ht="14.25" customHeight="1" x14ac:dyDescent="0.2">
      <c r="N153" s="31"/>
    </row>
    <row r="154" spans="14:14" ht="14.25" customHeight="1" x14ac:dyDescent="0.2">
      <c r="N154" s="31"/>
    </row>
    <row r="155" spans="14:14" ht="14.25" customHeight="1" x14ac:dyDescent="0.2">
      <c r="N155" s="31"/>
    </row>
    <row r="156" spans="14:14" ht="14.25" customHeight="1" x14ac:dyDescent="0.2">
      <c r="N156" s="31"/>
    </row>
    <row r="157" spans="14:14" ht="14.25" customHeight="1" x14ac:dyDescent="0.2">
      <c r="N157" s="31"/>
    </row>
    <row r="158" spans="14:14" ht="14.25" customHeight="1" x14ac:dyDescent="0.2">
      <c r="N158" s="31"/>
    </row>
    <row r="159" spans="14:14" ht="14.25" customHeight="1" x14ac:dyDescent="0.2">
      <c r="N159" s="31"/>
    </row>
    <row r="160" spans="14:14" ht="14.25" customHeight="1" x14ac:dyDescent="0.2">
      <c r="N160" s="31"/>
    </row>
    <row r="161" spans="14:14" ht="14.25" customHeight="1" x14ac:dyDescent="0.2">
      <c r="N161" s="31"/>
    </row>
    <row r="162" spans="14:14" ht="14.25" customHeight="1" x14ac:dyDescent="0.2">
      <c r="N162" s="31"/>
    </row>
    <row r="163" spans="14:14" ht="14.25" customHeight="1" x14ac:dyDescent="0.2">
      <c r="N163" s="31"/>
    </row>
    <row r="164" spans="14:14" ht="14.25" customHeight="1" x14ac:dyDescent="0.2">
      <c r="N164" s="31"/>
    </row>
    <row r="165" spans="14:14" ht="14.25" customHeight="1" x14ac:dyDescent="0.2">
      <c r="N165" s="31"/>
    </row>
    <row r="166" spans="14:14" ht="14.25" customHeight="1" x14ac:dyDescent="0.2">
      <c r="N166" s="31"/>
    </row>
    <row r="167" spans="14:14" ht="14.25" customHeight="1" x14ac:dyDescent="0.2">
      <c r="N167" s="31"/>
    </row>
    <row r="168" spans="14:14" ht="14.25" customHeight="1" x14ac:dyDescent="0.2">
      <c r="N168" s="31"/>
    </row>
    <row r="169" spans="14:14" ht="14.25" customHeight="1" x14ac:dyDescent="0.2">
      <c r="N169" s="31"/>
    </row>
    <row r="170" spans="14:14" ht="14.25" customHeight="1" x14ac:dyDescent="0.2">
      <c r="N170" s="31"/>
    </row>
    <row r="171" spans="14:14" ht="14.25" customHeight="1" x14ac:dyDescent="0.2">
      <c r="N171" s="31"/>
    </row>
    <row r="172" spans="14:14" ht="14.25" customHeight="1" x14ac:dyDescent="0.2">
      <c r="N172" s="31"/>
    </row>
    <row r="173" spans="14:14" ht="14.25" customHeight="1" x14ac:dyDescent="0.2">
      <c r="N173" s="31"/>
    </row>
    <row r="174" spans="14:14" ht="14.25" customHeight="1" x14ac:dyDescent="0.2">
      <c r="N174" s="31"/>
    </row>
    <row r="175" spans="14:14" ht="14.25" customHeight="1" x14ac:dyDescent="0.2">
      <c r="N175" s="31"/>
    </row>
    <row r="176" spans="14:14" ht="14.25" customHeight="1" x14ac:dyDescent="0.2">
      <c r="N176" s="31"/>
    </row>
    <row r="177" spans="14:14" ht="14.25" customHeight="1" x14ac:dyDescent="0.2">
      <c r="N177" s="31"/>
    </row>
    <row r="178" spans="14:14" ht="14.25" customHeight="1" x14ac:dyDescent="0.2">
      <c r="N178" s="31"/>
    </row>
    <row r="179" spans="14:14" ht="14.25" customHeight="1" x14ac:dyDescent="0.2">
      <c r="N179" s="31"/>
    </row>
    <row r="180" spans="14:14" ht="14.25" customHeight="1" x14ac:dyDescent="0.2">
      <c r="N180" s="31"/>
    </row>
    <row r="181" spans="14:14" ht="14.25" customHeight="1" x14ac:dyDescent="0.2">
      <c r="N181" s="31"/>
    </row>
    <row r="182" spans="14:14" ht="14.25" customHeight="1" x14ac:dyDescent="0.2">
      <c r="N182" s="31"/>
    </row>
    <row r="183" spans="14:14" ht="14.25" customHeight="1" x14ac:dyDescent="0.2">
      <c r="N183" s="31"/>
    </row>
    <row r="184" spans="14:14" ht="14.25" customHeight="1" x14ac:dyDescent="0.2">
      <c r="N184" s="31"/>
    </row>
    <row r="185" spans="14:14" ht="14.25" customHeight="1" x14ac:dyDescent="0.2">
      <c r="N185" s="31"/>
    </row>
    <row r="186" spans="14:14" ht="14.25" customHeight="1" x14ac:dyDescent="0.2">
      <c r="N186" s="31"/>
    </row>
    <row r="187" spans="14:14" ht="14.25" customHeight="1" x14ac:dyDescent="0.2">
      <c r="N187" s="31"/>
    </row>
    <row r="188" spans="14:14" ht="14.25" customHeight="1" x14ac:dyDescent="0.2">
      <c r="N188" s="31"/>
    </row>
    <row r="189" spans="14:14" ht="14.25" customHeight="1" x14ac:dyDescent="0.2">
      <c r="N189" s="31"/>
    </row>
    <row r="190" spans="14:14" ht="14.25" customHeight="1" x14ac:dyDescent="0.2">
      <c r="N190" s="31"/>
    </row>
    <row r="191" spans="14:14" ht="14.25" customHeight="1" x14ac:dyDescent="0.2">
      <c r="N191" s="31"/>
    </row>
    <row r="192" spans="14:14" ht="14.25" customHeight="1" x14ac:dyDescent="0.2">
      <c r="N192" s="31"/>
    </row>
    <row r="193" spans="14:14" ht="14.25" customHeight="1" x14ac:dyDescent="0.2">
      <c r="N193" s="31"/>
    </row>
    <row r="194" spans="14:14" ht="14.25" customHeight="1" x14ac:dyDescent="0.2">
      <c r="N194" s="31"/>
    </row>
    <row r="195" spans="14:14" ht="14.25" customHeight="1" x14ac:dyDescent="0.2">
      <c r="N195" s="31"/>
    </row>
    <row r="196" spans="14:14" ht="14.25" customHeight="1" x14ac:dyDescent="0.2">
      <c r="N196" s="31"/>
    </row>
    <row r="197" spans="14:14" ht="14.25" customHeight="1" x14ac:dyDescent="0.2">
      <c r="N197" s="31"/>
    </row>
    <row r="198" spans="14:14" ht="14.25" customHeight="1" x14ac:dyDescent="0.2">
      <c r="N198" s="31"/>
    </row>
    <row r="199" spans="14:14" ht="14.25" customHeight="1" x14ac:dyDescent="0.2">
      <c r="N199" s="31"/>
    </row>
    <row r="200" spans="14:14" ht="14.25" customHeight="1" x14ac:dyDescent="0.2">
      <c r="N200" s="31"/>
    </row>
    <row r="201" spans="14:14" ht="14.25" customHeight="1" x14ac:dyDescent="0.2">
      <c r="N201" s="31"/>
    </row>
    <row r="202" spans="14:14" ht="14.25" customHeight="1" x14ac:dyDescent="0.2">
      <c r="N202" s="31"/>
    </row>
    <row r="203" spans="14:14" ht="14.25" customHeight="1" x14ac:dyDescent="0.2">
      <c r="N203" s="31"/>
    </row>
    <row r="204" spans="14:14" ht="14.25" customHeight="1" x14ac:dyDescent="0.2">
      <c r="N204" s="31"/>
    </row>
    <row r="205" spans="14:14" ht="14.25" customHeight="1" x14ac:dyDescent="0.2">
      <c r="N205" s="31"/>
    </row>
    <row r="206" spans="14:14" ht="14.25" customHeight="1" x14ac:dyDescent="0.2">
      <c r="N206" s="31"/>
    </row>
    <row r="207" spans="14:14" ht="14.25" customHeight="1" x14ac:dyDescent="0.2">
      <c r="N207" s="31"/>
    </row>
    <row r="208" spans="14:14" ht="14.25" customHeight="1" x14ac:dyDescent="0.2">
      <c r="N208" s="31"/>
    </row>
    <row r="209" spans="14:14" ht="14.25" customHeight="1" x14ac:dyDescent="0.2">
      <c r="N209" s="31"/>
    </row>
    <row r="210" spans="14:14" ht="14.25" customHeight="1" x14ac:dyDescent="0.2">
      <c r="N210" s="31"/>
    </row>
    <row r="211" spans="14:14" ht="14.25" customHeight="1" x14ac:dyDescent="0.2">
      <c r="N211" s="31"/>
    </row>
    <row r="212" spans="14:14" ht="14.25" customHeight="1" x14ac:dyDescent="0.2">
      <c r="N212" s="31"/>
    </row>
    <row r="213" spans="14:14" ht="14.25" customHeight="1" x14ac:dyDescent="0.2">
      <c r="N213" s="31"/>
    </row>
    <row r="214" spans="14:14" ht="14.25" customHeight="1" x14ac:dyDescent="0.2">
      <c r="N214" s="31"/>
    </row>
    <row r="215" spans="14:14" ht="14.25" customHeight="1" x14ac:dyDescent="0.2">
      <c r="N215" s="31"/>
    </row>
    <row r="216" spans="14:14" ht="14.25" customHeight="1" x14ac:dyDescent="0.2">
      <c r="N216" s="31"/>
    </row>
    <row r="217" spans="14:14" ht="14.25" customHeight="1" x14ac:dyDescent="0.2">
      <c r="N217" s="31"/>
    </row>
    <row r="218" spans="14:14" ht="14.25" customHeight="1" x14ac:dyDescent="0.2">
      <c r="N218" s="31"/>
    </row>
    <row r="219" spans="14:14" ht="14.25" customHeight="1" x14ac:dyDescent="0.2">
      <c r="N219" s="31"/>
    </row>
    <row r="220" spans="14:14" ht="14.25" customHeight="1" x14ac:dyDescent="0.2">
      <c r="N220" s="31"/>
    </row>
    <row r="221" spans="14:14" ht="14.25" customHeight="1" x14ac:dyDescent="0.2">
      <c r="N221" s="31"/>
    </row>
    <row r="222" spans="14:14" ht="14.25" customHeight="1" x14ac:dyDescent="0.2">
      <c r="N222" s="31"/>
    </row>
    <row r="223" spans="14:14" ht="14.25" customHeight="1" x14ac:dyDescent="0.2">
      <c r="N223" s="31"/>
    </row>
    <row r="224" spans="14:14" ht="14.25" customHeight="1" x14ac:dyDescent="0.2">
      <c r="N224" s="31"/>
    </row>
    <row r="225" spans="14:14" ht="14.25" customHeight="1" x14ac:dyDescent="0.2">
      <c r="N225" s="31"/>
    </row>
    <row r="226" spans="14:14" ht="14.25" customHeight="1" x14ac:dyDescent="0.2">
      <c r="N226" s="31"/>
    </row>
    <row r="227" spans="14:14" ht="14.25" customHeight="1" x14ac:dyDescent="0.2">
      <c r="N227" s="31"/>
    </row>
    <row r="228" spans="14:14" ht="14.25" customHeight="1" x14ac:dyDescent="0.2">
      <c r="N228" s="31"/>
    </row>
    <row r="229" spans="14:14" ht="14.25" customHeight="1" x14ac:dyDescent="0.2">
      <c r="N229" s="31"/>
    </row>
    <row r="230" spans="14:14" ht="14.25" customHeight="1" x14ac:dyDescent="0.2">
      <c r="N230" s="31"/>
    </row>
    <row r="231" spans="14:14" ht="14.25" customHeight="1" x14ac:dyDescent="0.2">
      <c r="N231" s="31"/>
    </row>
    <row r="232" spans="14:14" ht="14.25" customHeight="1" x14ac:dyDescent="0.2">
      <c r="N232" s="31"/>
    </row>
    <row r="233" spans="14:14" ht="14.25" customHeight="1" x14ac:dyDescent="0.2">
      <c r="N233" s="31"/>
    </row>
    <row r="234" spans="14:14" ht="14.25" customHeight="1" x14ac:dyDescent="0.2">
      <c r="N234" s="31"/>
    </row>
    <row r="235" spans="14:14" ht="14.25" customHeight="1" x14ac:dyDescent="0.2">
      <c r="N235" s="31"/>
    </row>
    <row r="236" spans="14:14" ht="14.25" customHeight="1" x14ac:dyDescent="0.2">
      <c r="N236" s="31"/>
    </row>
    <row r="237" spans="14:14" ht="14.25" customHeight="1" x14ac:dyDescent="0.2">
      <c r="N237" s="31"/>
    </row>
    <row r="238" spans="14:14" ht="14.25" customHeight="1" x14ac:dyDescent="0.2">
      <c r="N238" s="31"/>
    </row>
    <row r="239" spans="14:14" ht="14.25" customHeight="1" x14ac:dyDescent="0.2">
      <c r="N239" s="31"/>
    </row>
    <row r="240" spans="14:14" ht="14.25" customHeight="1" x14ac:dyDescent="0.2">
      <c r="N240" s="31"/>
    </row>
    <row r="241" spans="14:14" ht="14.25" customHeight="1" x14ac:dyDescent="0.2">
      <c r="N241" s="31"/>
    </row>
    <row r="242" spans="14:14" ht="14.25" customHeight="1" x14ac:dyDescent="0.2">
      <c r="N242" s="31"/>
    </row>
    <row r="243" spans="14:14" ht="14.25" customHeight="1" x14ac:dyDescent="0.2">
      <c r="N243" s="31"/>
    </row>
    <row r="244" spans="14:14" ht="14.25" customHeight="1" x14ac:dyDescent="0.2">
      <c r="N244" s="31"/>
    </row>
    <row r="245" spans="14:14" ht="14.25" customHeight="1" x14ac:dyDescent="0.2">
      <c r="N245" s="31"/>
    </row>
    <row r="246" spans="14:14" ht="14.25" customHeight="1" x14ac:dyDescent="0.2">
      <c r="N246" s="31"/>
    </row>
    <row r="247" spans="14:14" ht="14.25" customHeight="1" x14ac:dyDescent="0.2">
      <c r="N247" s="31"/>
    </row>
    <row r="248" spans="14:14" ht="14.25" customHeight="1" x14ac:dyDescent="0.2">
      <c r="N248" s="31"/>
    </row>
    <row r="249" spans="14:14" ht="14.25" customHeight="1" x14ac:dyDescent="0.2">
      <c r="N249" s="31"/>
    </row>
    <row r="250" spans="14:14" ht="14.25" customHeight="1" x14ac:dyDescent="0.2">
      <c r="N250" s="31"/>
    </row>
    <row r="251" spans="14:14" ht="14.25" customHeight="1" x14ac:dyDescent="0.2">
      <c r="N251" s="31"/>
    </row>
    <row r="252" spans="14:14" ht="14.25" customHeight="1" x14ac:dyDescent="0.2">
      <c r="N252" s="31"/>
    </row>
    <row r="253" spans="14:14" ht="14.25" customHeight="1" x14ac:dyDescent="0.2">
      <c r="N253" s="31"/>
    </row>
    <row r="254" spans="14:14" ht="14.25" customHeight="1" x14ac:dyDescent="0.2">
      <c r="N254" s="31"/>
    </row>
    <row r="255" spans="14:14" ht="14.25" customHeight="1" x14ac:dyDescent="0.2">
      <c r="N255" s="31"/>
    </row>
    <row r="256" spans="14:14" ht="14.25" customHeight="1" x14ac:dyDescent="0.2">
      <c r="N256" s="31"/>
    </row>
    <row r="257" spans="14:14" ht="14.25" customHeight="1" x14ac:dyDescent="0.2">
      <c r="N257" s="31"/>
    </row>
    <row r="258" spans="14:14" ht="14.25" customHeight="1" x14ac:dyDescent="0.2">
      <c r="N258" s="31"/>
    </row>
    <row r="259" spans="14:14" ht="14.25" customHeight="1" x14ac:dyDescent="0.2">
      <c r="N259" s="31"/>
    </row>
    <row r="260" spans="14:14" ht="14.25" customHeight="1" x14ac:dyDescent="0.2">
      <c r="N260" s="31"/>
    </row>
    <row r="261" spans="14:14" ht="14.25" customHeight="1" x14ac:dyDescent="0.2">
      <c r="N261" s="31"/>
    </row>
    <row r="262" spans="14:14" ht="14.25" customHeight="1" x14ac:dyDescent="0.2">
      <c r="N262" s="31"/>
    </row>
    <row r="263" spans="14:14" ht="14.25" customHeight="1" x14ac:dyDescent="0.2">
      <c r="N263" s="31"/>
    </row>
    <row r="264" spans="14:14" ht="14.25" customHeight="1" x14ac:dyDescent="0.2">
      <c r="N264" s="31"/>
    </row>
    <row r="265" spans="14:14" ht="14.25" customHeight="1" x14ac:dyDescent="0.2">
      <c r="N265" s="31"/>
    </row>
    <row r="266" spans="14:14" ht="14.25" customHeight="1" x14ac:dyDescent="0.2">
      <c r="N266" s="31"/>
    </row>
    <row r="267" spans="14:14" ht="14.25" customHeight="1" x14ac:dyDescent="0.2">
      <c r="N267" s="31"/>
    </row>
    <row r="268" spans="14:14" ht="14.25" customHeight="1" x14ac:dyDescent="0.2">
      <c r="N268" s="31"/>
    </row>
    <row r="269" spans="14:14" ht="14.25" customHeight="1" x14ac:dyDescent="0.2">
      <c r="N269" s="31"/>
    </row>
    <row r="270" spans="14:14" ht="14.25" customHeight="1" x14ac:dyDescent="0.2">
      <c r="N270" s="31"/>
    </row>
    <row r="271" spans="14:14" ht="14.25" customHeight="1" x14ac:dyDescent="0.2">
      <c r="N271" s="31"/>
    </row>
    <row r="272" spans="14:14" ht="14.25" customHeight="1" x14ac:dyDescent="0.2">
      <c r="N272" s="31"/>
    </row>
    <row r="273" spans="14:14" ht="14.25" customHeight="1" x14ac:dyDescent="0.2">
      <c r="N273" s="31"/>
    </row>
    <row r="274" spans="14:14" ht="14.25" customHeight="1" x14ac:dyDescent="0.2">
      <c r="N274" s="31"/>
    </row>
    <row r="275" spans="14:14" ht="14.25" customHeight="1" x14ac:dyDescent="0.2">
      <c r="N275" s="31"/>
    </row>
    <row r="276" spans="14:14" ht="14.25" customHeight="1" x14ac:dyDescent="0.2">
      <c r="N276" s="31"/>
    </row>
    <row r="277" spans="14:14" ht="14.25" customHeight="1" x14ac:dyDescent="0.2">
      <c r="N277" s="31"/>
    </row>
    <row r="278" spans="14:14" ht="14.25" customHeight="1" x14ac:dyDescent="0.2">
      <c r="N278" s="31"/>
    </row>
    <row r="279" spans="14:14" ht="14.25" customHeight="1" x14ac:dyDescent="0.2">
      <c r="N279" s="31"/>
    </row>
    <row r="280" spans="14:14" ht="14.25" customHeight="1" x14ac:dyDescent="0.2">
      <c r="N280" s="31"/>
    </row>
    <row r="281" spans="14:14" ht="14.25" customHeight="1" x14ac:dyDescent="0.2">
      <c r="N281" s="31"/>
    </row>
    <row r="282" spans="14:14" ht="14.25" customHeight="1" x14ac:dyDescent="0.2">
      <c r="N282" s="31"/>
    </row>
    <row r="283" spans="14:14" ht="14.25" customHeight="1" x14ac:dyDescent="0.2">
      <c r="N283" s="31"/>
    </row>
    <row r="284" spans="14:14" ht="14.25" customHeight="1" x14ac:dyDescent="0.2">
      <c r="N284" s="31"/>
    </row>
    <row r="285" spans="14:14" ht="14.25" customHeight="1" x14ac:dyDescent="0.2">
      <c r="N285" s="31"/>
    </row>
    <row r="286" spans="14:14" ht="14.25" customHeight="1" x14ac:dyDescent="0.2">
      <c r="N286" s="31"/>
    </row>
    <row r="287" spans="14:14" ht="14.25" customHeight="1" x14ac:dyDescent="0.2">
      <c r="N287" s="31"/>
    </row>
    <row r="288" spans="14:14" ht="14.25" customHeight="1" x14ac:dyDescent="0.2">
      <c r="N288" s="31"/>
    </row>
    <row r="289" spans="14:14" ht="14.25" customHeight="1" x14ac:dyDescent="0.2">
      <c r="N289" s="31"/>
    </row>
    <row r="290" spans="14:14" ht="14.25" customHeight="1" x14ac:dyDescent="0.2">
      <c r="N290" s="31"/>
    </row>
    <row r="291" spans="14:14" ht="14.25" customHeight="1" x14ac:dyDescent="0.2">
      <c r="N291" s="31"/>
    </row>
    <row r="292" spans="14:14" ht="14.25" customHeight="1" x14ac:dyDescent="0.2">
      <c r="N292" s="31"/>
    </row>
    <row r="293" spans="14:14" ht="14.25" customHeight="1" x14ac:dyDescent="0.2">
      <c r="N293" s="31"/>
    </row>
    <row r="294" spans="14:14" ht="14.25" customHeight="1" x14ac:dyDescent="0.2">
      <c r="N294" s="31"/>
    </row>
    <row r="295" spans="14:14" ht="14.25" customHeight="1" x14ac:dyDescent="0.2">
      <c r="N295" s="31"/>
    </row>
    <row r="296" spans="14:14" ht="14.25" customHeight="1" x14ac:dyDescent="0.2">
      <c r="N296" s="31"/>
    </row>
    <row r="297" spans="14:14" ht="14.25" customHeight="1" x14ac:dyDescent="0.2">
      <c r="N297" s="31"/>
    </row>
    <row r="298" spans="14:14" ht="14.25" customHeight="1" x14ac:dyDescent="0.2">
      <c r="N298" s="31"/>
    </row>
    <row r="299" spans="14:14" ht="14.25" customHeight="1" x14ac:dyDescent="0.2">
      <c r="N299" s="31"/>
    </row>
    <row r="300" spans="14:14" ht="14.25" customHeight="1" x14ac:dyDescent="0.2">
      <c r="N300" s="31"/>
    </row>
    <row r="301" spans="14:14" ht="14.25" customHeight="1" x14ac:dyDescent="0.2">
      <c r="N301" s="31"/>
    </row>
    <row r="302" spans="14:14" ht="14.25" customHeight="1" x14ac:dyDescent="0.2">
      <c r="N302" s="31"/>
    </row>
    <row r="303" spans="14:14" ht="14.25" customHeight="1" x14ac:dyDescent="0.2">
      <c r="N303" s="31"/>
    </row>
    <row r="304" spans="14:14" ht="14.25" customHeight="1" x14ac:dyDescent="0.2">
      <c r="N304" s="31"/>
    </row>
    <row r="305" spans="14:14" ht="14.25" customHeight="1" x14ac:dyDescent="0.2">
      <c r="N305" s="31"/>
    </row>
    <row r="306" spans="14:14" ht="14.25" customHeight="1" x14ac:dyDescent="0.2">
      <c r="N306" s="31"/>
    </row>
    <row r="307" spans="14:14" ht="14.25" customHeight="1" x14ac:dyDescent="0.2">
      <c r="N307" s="31"/>
    </row>
    <row r="308" spans="14:14" ht="14.25" customHeight="1" x14ac:dyDescent="0.2">
      <c r="N308" s="31"/>
    </row>
    <row r="309" spans="14:14" ht="14.25" customHeight="1" x14ac:dyDescent="0.2">
      <c r="N309" s="31"/>
    </row>
    <row r="310" spans="14:14" ht="14.25" customHeight="1" x14ac:dyDescent="0.2">
      <c r="N310" s="31"/>
    </row>
    <row r="311" spans="14:14" ht="14.25" customHeight="1" x14ac:dyDescent="0.2">
      <c r="N311" s="31"/>
    </row>
    <row r="312" spans="14:14" ht="14.25" customHeight="1" x14ac:dyDescent="0.2">
      <c r="N312" s="31"/>
    </row>
    <row r="313" spans="14:14" ht="14.25" customHeight="1" x14ac:dyDescent="0.2">
      <c r="N313" s="31"/>
    </row>
    <row r="314" spans="14:14" ht="14.25" customHeight="1" x14ac:dyDescent="0.2">
      <c r="N314" s="31"/>
    </row>
    <row r="315" spans="14:14" ht="14.25" customHeight="1" x14ac:dyDescent="0.2">
      <c r="N315" s="31"/>
    </row>
    <row r="316" spans="14:14" ht="14.25" customHeight="1" x14ac:dyDescent="0.2">
      <c r="N316" s="31"/>
    </row>
    <row r="317" spans="14:14" ht="14.25" customHeight="1" x14ac:dyDescent="0.2">
      <c r="N317" s="31"/>
    </row>
    <row r="318" spans="14:14" ht="14.25" customHeight="1" x14ac:dyDescent="0.2">
      <c r="N318" s="31"/>
    </row>
    <row r="319" spans="14:14" ht="14.25" customHeight="1" x14ac:dyDescent="0.2">
      <c r="N319" s="31"/>
    </row>
    <row r="320" spans="14:14" ht="14.25" customHeight="1" x14ac:dyDescent="0.2">
      <c r="N320" s="31"/>
    </row>
    <row r="321" spans="14:14" ht="14.25" customHeight="1" x14ac:dyDescent="0.2">
      <c r="N321" s="31"/>
    </row>
    <row r="322" spans="14:14" ht="14.25" customHeight="1" x14ac:dyDescent="0.2">
      <c r="N322" s="31"/>
    </row>
    <row r="323" spans="14:14" ht="14.25" customHeight="1" x14ac:dyDescent="0.2">
      <c r="N323" s="31"/>
    </row>
    <row r="324" spans="14:14" ht="14.25" customHeight="1" x14ac:dyDescent="0.2">
      <c r="N324" s="31"/>
    </row>
    <row r="325" spans="14:14" ht="14.25" customHeight="1" x14ac:dyDescent="0.2">
      <c r="N325" s="31"/>
    </row>
    <row r="326" spans="14:14" ht="14.25" customHeight="1" x14ac:dyDescent="0.2">
      <c r="N326" s="31"/>
    </row>
    <row r="327" spans="14:14" ht="14.25" customHeight="1" x14ac:dyDescent="0.2">
      <c r="N327" s="31"/>
    </row>
    <row r="328" spans="14:14" ht="14.25" customHeight="1" x14ac:dyDescent="0.2">
      <c r="N328" s="31"/>
    </row>
    <row r="329" spans="14:14" ht="14.25" customHeight="1" x14ac:dyDescent="0.2">
      <c r="N329" s="31"/>
    </row>
    <row r="330" spans="14:14" ht="14.25" customHeight="1" x14ac:dyDescent="0.2">
      <c r="N330" s="31"/>
    </row>
    <row r="331" spans="14:14" ht="14.25" customHeight="1" x14ac:dyDescent="0.2">
      <c r="N331" s="31"/>
    </row>
    <row r="332" spans="14:14" ht="14.25" customHeight="1" x14ac:dyDescent="0.2">
      <c r="N332" s="31"/>
    </row>
    <row r="333" spans="14:14" ht="14.25" customHeight="1" x14ac:dyDescent="0.2">
      <c r="N333" s="31"/>
    </row>
    <row r="334" spans="14:14" ht="14.25" customHeight="1" x14ac:dyDescent="0.2">
      <c r="N334" s="31"/>
    </row>
    <row r="335" spans="14:14" ht="14.25" customHeight="1" x14ac:dyDescent="0.2">
      <c r="N335" s="31"/>
    </row>
    <row r="336" spans="14:14" ht="14.25" customHeight="1" x14ac:dyDescent="0.2">
      <c r="N336" s="31"/>
    </row>
    <row r="337" spans="14:14" ht="14.25" customHeight="1" x14ac:dyDescent="0.2">
      <c r="N337" s="31"/>
    </row>
    <row r="338" spans="14:14" ht="14.25" customHeight="1" x14ac:dyDescent="0.2">
      <c r="N338" s="31"/>
    </row>
    <row r="339" spans="14:14" ht="14.25" customHeight="1" x14ac:dyDescent="0.2">
      <c r="N339" s="31"/>
    </row>
    <row r="340" spans="14:14" ht="14.25" customHeight="1" x14ac:dyDescent="0.2">
      <c r="N340" s="31"/>
    </row>
    <row r="341" spans="14:14" ht="14.25" customHeight="1" x14ac:dyDescent="0.2">
      <c r="N341" s="31"/>
    </row>
    <row r="342" spans="14:14" ht="14.25" customHeight="1" x14ac:dyDescent="0.2">
      <c r="N342" s="31"/>
    </row>
    <row r="343" spans="14:14" ht="14.25" customHeight="1" x14ac:dyDescent="0.2">
      <c r="N343" s="31"/>
    </row>
    <row r="344" spans="14:14" ht="14.25" customHeight="1" x14ac:dyDescent="0.2">
      <c r="N344" s="31"/>
    </row>
    <row r="345" spans="14:14" ht="14.25" customHeight="1" x14ac:dyDescent="0.2">
      <c r="N345" s="31"/>
    </row>
    <row r="346" spans="14:14" ht="14.25" customHeight="1" x14ac:dyDescent="0.2">
      <c r="N346" s="31"/>
    </row>
    <row r="347" spans="14:14" ht="14.25" customHeight="1" x14ac:dyDescent="0.2">
      <c r="N347" s="31"/>
    </row>
    <row r="348" spans="14:14" ht="14.25" customHeight="1" x14ac:dyDescent="0.2">
      <c r="N348" s="31"/>
    </row>
    <row r="349" spans="14:14" ht="14.25" customHeight="1" x14ac:dyDescent="0.2">
      <c r="N349" s="31"/>
    </row>
    <row r="350" spans="14:14" ht="14.25" customHeight="1" x14ac:dyDescent="0.2">
      <c r="N350" s="31"/>
    </row>
    <row r="351" spans="14:14" ht="14.25" customHeight="1" x14ac:dyDescent="0.2">
      <c r="N351" s="31"/>
    </row>
    <row r="352" spans="14:14" ht="14.25" customHeight="1" x14ac:dyDescent="0.2">
      <c r="N352" s="31"/>
    </row>
    <row r="353" spans="14:14" ht="14.25" customHeight="1" x14ac:dyDescent="0.2">
      <c r="N353" s="31"/>
    </row>
    <row r="354" spans="14:14" ht="14.25" customHeight="1" x14ac:dyDescent="0.2">
      <c r="N354" s="31"/>
    </row>
    <row r="355" spans="14:14" ht="14.25" customHeight="1" x14ac:dyDescent="0.2">
      <c r="N355" s="31"/>
    </row>
    <row r="356" spans="14:14" ht="14.25" customHeight="1" x14ac:dyDescent="0.2">
      <c r="N356" s="31"/>
    </row>
    <row r="357" spans="14:14" ht="14.25" customHeight="1" x14ac:dyDescent="0.2">
      <c r="N357" s="31"/>
    </row>
    <row r="358" spans="14:14" ht="14.25" customHeight="1" x14ac:dyDescent="0.2">
      <c r="N358" s="31"/>
    </row>
    <row r="359" spans="14:14" ht="14.25" customHeight="1" x14ac:dyDescent="0.2">
      <c r="N359" s="31"/>
    </row>
    <row r="360" spans="14:14" ht="14.25" customHeight="1" x14ac:dyDescent="0.2">
      <c r="N360" s="31"/>
    </row>
    <row r="361" spans="14:14" ht="14.25" customHeight="1" x14ac:dyDescent="0.2">
      <c r="N361" s="31"/>
    </row>
    <row r="362" spans="14:14" ht="14.25" customHeight="1" x14ac:dyDescent="0.2">
      <c r="N362" s="31"/>
    </row>
    <row r="363" spans="14:14" ht="14.25" customHeight="1" x14ac:dyDescent="0.2">
      <c r="N363" s="31"/>
    </row>
    <row r="364" spans="14:14" ht="14.25" customHeight="1" x14ac:dyDescent="0.2">
      <c r="N364" s="31"/>
    </row>
    <row r="365" spans="14:14" ht="14.25" customHeight="1" x14ac:dyDescent="0.2">
      <c r="N365" s="31"/>
    </row>
    <row r="366" spans="14:14" ht="14.25" customHeight="1" x14ac:dyDescent="0.2">
      <c r="N366" s="31"/>
    </row>
    <row r="367" spans="14:14" ht="14.25" customHeight="1" x14ac:dyDescent="0.2">
      <c r="N367" s="31"/>
    </row>
    <row r="368" spans="14:14" ht="14.25" customHeight="1" x14ac:dyDescent="0.2">
      <c r="N368" s="31"/>
    </row>
    <row r="369" spans="14:14" ht="14.25" customHeight="1" x14ac:dyDescent="0.2">
      <c r="N369" s="31"/>
    </row>
    <row r="370" spans="14:14" ht="14.25" customHeight="1" x14ac:dyDescent="0.2">
      <c r="N370" s="31"/>
    </row>
    <row r="371" spans="14:14" ht="14.25" customHeight="1" x14ac:dyDescent="0.2">
      <c r="N371" s="31"/>
    </row>
    <row r="372" spans="14:14" ht="14.25" customHeight="1" x14ac:dyDescent="0.2">
      <c r="N372" s="31"/>
    </row>
    <row r="373" spans="14:14" ht="14.25" customHeight="1" x14ac:dyDescent="0.2">
      <c r="N373" s="31"/>
    </row>
    <row r="374" spans="14:14" ht="14.25" customHeight="1" x14ac:dyDescent="0.2">
      <c r="N374" s="31"/>
    </row>
    <row r="375" spans="14:14" ht="14.25" customHeight="1" x14ac:dyDescent="0.2">
      <c r="N375" s="31"/>
    </row>
    <row r="376" spans="14:14" ht="14.25" customHeight="1" x14ac:dyDescent="0.2">
      <c r="N376" s="31"/>
    </row>
    <row r="377" spans="14:14" ht="14.25" customHeight="1" x14ac:dyDescent="0.2">
      <c r="N377" s="31"/>
    </row>
    <row r="378" spans="14:14" ht="14.25" customHeight="1" x14ac:dyDescent="0.2">
      <c r="N378" s="31"/>
    </row>
    <row r="379" spans="14:14" ht="14.25" customHeight="1" x14ac:dyDescent="0.2">
      <c r="N379" s="31"/>
    </row>
    <row r="380" spans="14:14" ht="14.25" customHeight="1" x14ac:dyDescent="0.2">
      <c r="N380" s="31"/>
    </row>
    <row r="381" spans="14:14" ht="14.25" customHeight="1" x14ac:dyDescent="0.2">
      <c r="N381" s="31"/>
    </row>
    <row r="382" spans="14:14" ht="14.25" customHeight="1" x14ac:dyDescent="0.2">
      <c r="N382" s="31"/>
    </row>
    <row r="383" spans="14:14" ht="14.25" customHeight="1" x14ac:dyDescent="0.2">
      <c r="N383" s="31"/>
    </row>
    <row r="384" spans="14:14" ht="14.25" customHeight="1" x14ac:dyDescent="0.2">
      <c r="N384" s="31"/>
    </row>
    <row r="385" spans="14:14" ht="14.25" customHeight="1" x14ac:dyDescent="0.2">
      <c r="N385" s="31"/>
    </row>
    <row r="386" spans="14:14" ht="14.25" customHeight="1" x14ac:dyDescent="0.2">
      <c r="N386" s="31"/>
    </row>
    <row r="387" spans="14:14" ht="14.25" customHeight="1" x14ac:dyDescent="0.2">
      <c r="N387" s="31"/>
    </row>
    <row r="388" spans="14:14" ht="14.25" customHeight="1" x14ac:dyDescent="0.2">
      <c r="N388" s="31"/>
    </row>
    <row r="389" spans="14:14" ht="14.25" customHeight="1" x14ac:dyDescent="0.2">
      <c r="N389" s="31"/>
    </row>
    <row r="390" spans="14:14" ht="14.25" customHeight="1" x14ac:dyDescent="0.2">
      <c r="N390" s="31"/>
    </row>
    <row r="391" spans="14:14" ht="14.25" customHeight="1" x14ac:dyDescent="0.2">
      <c r="N391" s="31"/>
    </row>
    <row r="392" spans="14:14" ht="14.25" customHeight="1" x14ac:dyDescent="0.2">
      <c r="N392" s="31"/>
    </row>
    <row r="393" spans="14:14" ht="14.25" customHeight="1" x14ac:dyDescent="0.2">
      <c r="N393" s="31"/>
    </row>
    <row r="394" spans="14:14" ht="14.25" customHeight="1" x14ac:dyDescent="0.2">
      <c r="N394" s="31"/>
    </row>
    <row r="395" spans="14:14" ht="14.25" customHeight="1" x14ac:dyDescent="0.2">
      <c r="N395" s="31"/>
    </row>
    <row r="396" spans="14:14" ht="14.25" customHeight="1" x14ac:dyDescent="0.2">
      <c r="N396" s="31"/>
    </row>
    <row r="397" spans="14:14" ht="14.25" customHeight="1" x14ac:dyDescent="0.2">
      <c r="N397" s="31"/>
    </row>
    <row r="398" spans="14:14" ht="14.25" customHeight="1" x14ac:dyDescent="0.2">
      <c r="N398" s="31"/>
    </row>
    <row r="399" spans="14:14" ht="14.25" customHeight="1" x14ac:dyDescent="0.2">
      <c r="N399" s="31"/>
    </row>
    <row r="400" spans="14:14" ht="14.25" customHeight="1" x14ac:dyDescent="0.2">
      <c r="N400" s="31"/>
    </row>
    <row r="401" spans="14:14" ht="14.25" customHeight="1" x14ac:dyDescent="0.2">
      <c r="N401" s="31"/>
    </row>
    <row r="402" spans="14:14" ht="14.25" customHeight="1" x14ac:dyDescent="0.2">
      <c r="N402" s="31"/>
    </row>
    <row r="403" spans="14:14" ht="14.25" customHeight="1" x14ac:dyDescent="0.2">
      <c r="N403" s="31"/>
    </row>
    <row r="404" spans="14:14" ht="14.25" customHeight="1" x14ac:dyDescent="0.2">
      <c r="N404" s="31"/>
    </row>
    <row r="405" spans="14:14" ht="14.25" customHeight="1" x14ac:dyDescent="0.2">
      <c r="N405" s="31"/>
    </row>
    <row r="406" spans="14:14" ht="14.25" customHeight="1" x14ac:dyDescent="0.2">
      <c r="N406" s="31"/>
    </row>
    <row r="407" spans="14:14" ht="14.25" customHeight="1" x14ac:dyDescent="0.2">
      <c r="N407" s="31"/>
    </row>
    <row r="408" spans="14:14" ht="14.25" customHeight="1" x14ac:dyDescent="0.2">
      <c r="N408" s="31"/>
    </row>
    <row r="409" spans="14:14" ht="14.25" customHeight="1" x14ac:dyDescent="0.2">
      <c r="N409" s="31"/>
    </row>
    <row r="410" spans="14:14" ht="14.25" customHeight="1" x14ac:dyDescent="0.2">
      <c r="N410" s="31"/>
    </row>
    <row r="411" spans="14:14" ht="14.25" customHeight="1" x14ac:dyDescent="0.2">
      <c r="N411" s="31"/>
    </row>
    <row r="412" spans="14:14" ht="14.25" customHeight="1" x14ac:dyDescent="0.2">
      <c r="N412" s="31"/>
    </row>
    <row r="413" spans="14:14" ht="14.25" customHeight="1" x14ac:dyDescent="0.2">
      <c r="N413" s="31"/>
    </row>
    <row r="414" spans="14:14" ht="14.25" customHeight="1" x14ac:dyDescent="0.2">
      <c r="N414" s="31"/>
    </row>
    <row r="415" spans="14:14" ht="14.25" customHeight="1" x14ac:dyDescent="0.2">
      <c r="N415" s="31"/>
    </row>
    <row r="416" spans="14:14" ht="14.25" customHeight="1" x14ac:dyDescent="0.2">
      <c r="N416" s="31"/>
    </row>
    <row r="417" spans="14:14" ht="14.25" customHeight="1" x14ac:dyDescent="0.2">
      <c r="N417" s="31"/>
    </row>
    <row r="418" spans="14:14" ht="14.25" customHeight="1" x14ac:dyDescent="0.2">
      <c r="N418" s="31"/>
    </row>
    <row r="419" spans="14:14" ht="14.25" customHeight="1" x14ac:dyDescent="0.2">
      <c r="N419" s="31"/>
    </row>
    <row r="420" spans="14:14" ht="14.25" customHeight="1" x14ac:dyDescent="0.2">
      <c r="N420" s="31"/>
    </row>
    <row r="421" spans="14:14" ht="14.25" customHeight="1" x14ac:dyDescent="0.2">
      <c r="N421" s="31"/>
    </row>
    <row r="422" spans="14:14" ht="14.25" customHeight="1" x14ac:dyDescent="0.2">
      <c r="N422" s="31"/>
    </row>
    <row r="423" spans="14:14" ht="14.25" customHeight="1" x14ac:dyDescent="0.2">
      <c r="N423" s="31"/>
    </row>
    <row r="424" spans="14:14" ht="14.25" customHeight="1" x14ac:dyDescent="0.2">
      <c r="N424" s="31"/>
    </row>
    <row r="425" spans="14:14" ht="14.25" customHeight="1" x14ac:dyDescent="0.2">
      <c r="N425" s="31"/>
    </row>
    <row r="426" spans="14:14" ht="14.25" customHeight="1" x14ac:dyDescent="0.2">
      <c r="N426" s="31"/>
    </row>
    <row r="427" spans="14:14" ht="14.25" customHeight="1" x14ac:dyDescent="0.2">
      <c r="N427" s="31"/>
    </row>
    <row r="428" spans="14:14" ht="14.25" customHeight="1" x14ac:dyDescent="0.2">
      <c r="N428" s="31"/>
    </row>
    <row r="429" spans="14:14" ht="14.25" customHeight="1" x14ac:dyDescent="0.2">
      <c r="N429" s="31"/>
    </row>
    <row r="430" spans="14:14" ht="14.25" customHeight="1" x14ac:dyDescent="0.2">
      <c r="N430" s="31"/>
    </row>
    <row r="431" spans="14:14" ht="14.25" customHeight="1" x14ac:dyDescent="0.2">
      <c r="N431" s="31"/>
    </row>
    <row r="432" spans="14:14" ht="14.25" customHeight="1" x14ac:dyDescent="0.2">
      <c r="N432" s="31"/>
    </row>
    <row r="433" spans="14:14" ht="14.25" customHeight="1" x14ac:dyDescent="0.2">
      <c r="N433" s="31"/>
    </row>
    <row r="434" spans="14:14" ht="14.25" customHeight="1" x14ac:dyDescent="0.2">
      <c r="N434" s="31"/>
    </row>
    <row r="435" spans="14:14" ht="14.25" customHeight="1" x14ac:dyDescent="0.2">
      <c r="N435" s="31"/>
    </row>
    <row r="436" spans="14:14" ht="14.25" customHeight="1" x14ac:dyDescent="0.2">
      <c r="N436" s="31"/>
    </row>
    <row r="437" spans="14:14" ht="14.25" customHeight="1" x14ac:dyDescent="0.2">
      <c r="N437" s="31"/>
    </row>
    <row r="438" spans="14:14" ht="14.25" customHeight="1" x14ac:dyDescent="0.2">
      <c r="N438" s="31"/>
    </row>
    <row r="439" spans="14:14" ht="14.25" customHeight="1" x14ac:dyDescent="0.2">
      <c r="N439" s="31"/>
    </row>
    <row r="440" spans="14:14" ht="14.25" customHeight="1" x14ac:dyDescent="0.2">
      <c r="N440" s="31"/>
    </row>
    <row r="441" spans="14:14" ht="14.25" customHeight="1" x14ac:dyDescent="0.2">
      <c r="N441" s="31"/>
    </row>
    <row r="442" spans="14:14" ht="14.25" customHeight="1" x14ac:dyDescent="0.2">
      <c r="N442" s="31"/>
    </row>
    <row r="443" spans="14:14" ht="14.25" customHeight="1" x14ac:dyDescent="0.2">
      <c r="N443" s="31"/>
    </row>
    <row r="444" spans="14:14" ht="14.25" customHeight="1" x14ac:dyDescent="0.2">
      <c r="N444" s="31"/>
    </row>
    <row r="445" spans="14:14" ht="14.25" customHeight="1" x14ac:dyDescent="0.2">
      <c r="N445" s="31"/>
    </row>
    <row r="446" spans="14:14" ht="14.25" customHeight="1" x14ac:dyDescent="0.2">
      <c r="N446" s="31"/>
    </row>
    <row r="447" spans="14:14" ht="14.25" customHeight="1" x14ac:dyDescent="0.2">
      <c r="N447" s="31"/>
    </row>
    <row r="448" spans="14:14" ht="14.25" customHeight="1" x14ac:dyDescent="0.2">
      <c r="N448" s="31"/>
    </row>
    <row r="449" spans="14:14" ht="14.25" customHeight="1" x14ac:dyDescent="0.2">
      <c r="N449" s="31"/>
    </row>
    <row r="450" spans="14:14" ht="14.25" customHeight="1" x14ac:dyDescent="0.2">
      <c r="N450" s="31"/>
    </row>
    <row r="451" spans="14:14" ht="14.25" customHeight="1" x14ac:dyDescent="0.2">
      <c r="N451" s="31"/>
    </row>
    <row r="452" spans="14:14" ht="14.25" customHeight="1" x14ac:dyDescent="0.2">
      <c r="N452" s="31"/>
    </row>
    <row r="453" spans="14:14" ht="14.25" customHeight="1" x14ac:dyDescent="0.2">
      <c r="N453" s="31"/>
    </row>
    <row r="454" spans="14:14" ht="14.25" customHeight="1" x14ac:dyDescent="0.2">
      <c r="N454" s="31"/>
    </row>
    <row r="455" spans="14:14" ht="14.25" customHeight="1" x14ac:dyDescent="0.2">
      <c r="N455" s="31"/>
    </row>
    <row r="456" spans="14:14" ht="14.25" customHeight="1" x14ac:dyDescent="0.2">
      <c r="N456" s="31"/>
    </row>
    <row r="457" spans="14:14" ht="14.25" customHeight="1" x14ac:dyDescent="0.2">
      <c r="N457" s="31"/>
    </row>
    <row r="458" spans="14:14" ht="14.25" customHeight="1" x14ac:dyDescent="0.2">
      <c r="N458" s="31"/>
    </row>
    <row r="459" spans="14:14" ht="14.25" customHeight="1" x14ac:dyDescent="0.2">
      <c r="N459" s="31"/>
    </row>
    <row r="460" spans="14:14" ht="14.25" customHeight="1" x14ac:dyDescent="0.2">
      <c r="N460" s="31"/>
    </row>
    <row r="461" spans="14:14" ht="14.25" customHeight="1" x14ac:dyDescent="0.2">
      <c r="N461" s="31"/>
    </row>
    <row r="462" spans="14:14" ht="14.25" customHeight="1" x14ac:dyDescent="0.2">
      <c r="N462" s="31"/>
    </row>
    <row r="463" spans="14:14" ht="14.25" customHeight="1" x14ac:dyDescent="0.2">
      <c r="N463" s="31"/>
    </row>
    <row r="464" spans="14:14" ht="14.25" customHeight="1" x14ac:dyDescent="0.2">
      <c r="N464" s="31"/>
    </row>
    <row r="465" spans="14:14" ht="14.25" customHeight="1" x14ac:dyDescent="0.2">
      <c r="N465" s="31"/>
    </row>
    <row r="466" spans="14:14" ht="14.25" customHeight="1" x14ac:dyDescent="0.2">
      <c r="N466" s="31"/>
    </row>
    <row r="467" spans="14:14" ht="14.25" customHeight="1" x14ac:dyDescent="0.2">
      <c r="N467" s="31"/>
    </row>
    <row r="468" spans="14:14" ht="14.25" customHeight="1" x14ac:dyDescent="0.2">
      <c r="N468" s="31"/>
    </row>
    <row r="469" spans="14:14" ht="14.25" customHeight="1" x14ac:dyDescent="0.2">
      <c r="N469" s="31"/>
    </row>
    <row r="470" spans="14:14" ht="14.25" customHeight="1" x14ac:dyDescent="0.2">
      <c r="N470" s="31"/>
    </row>
    <row r="471" spans="14:14" ht="14.25" customHeight="1" x14ac:dyDescent="0.2">
      <c r="N471" s="31"/>
    </row>
    <row r="472" spans="14:14" ht="14.25" customHeight="1" x14ac:dyDescent="0.2">
      <c r="N472" s="31"/>
    </row>
    <row r="473" spans="14:14" ht="14.25" customHeight="1" x14ac:dyDescent="0.2">
      <c r="N473" s="31"/>
    </row>
    <row r="474" spans="14:14" ht="14.25" customHeight="1" x14ac:dyDescent="0.2">
      <c r="N474" s="31"/>
    </row>
    <row r="475" spans="14:14" ht="14.25" customHeight="1" x14ac:dyDescent="0.2">
      <c r="N475" s="31"/>
    </row>
    <row r="476" spans="14:14" ht="14.25" customHeight="1" x14ac:dyDescent="0.2">
      <c r="N476" s="31"/>
    </row>
    <row r="477" spans="14:14" ht="14.25" customHeight="1" x14ac:dyDescent="0.2">
      <c r="N477" s="31"/>
    </row>
    <row r="478" spans="14:14" ht="14.25" customHeight="1" x14ac:dyDescent="0.2">
      <c r="N478" s="31"/>
    </row>
    <row r="479" spans="14:14" ht="14.25" customHeight="1" x14ac:dyDescent="0.2">
      <c r="N479" s="31"/>
    </row>
    <row r="480" spans="14:14" ht="14.25" customHeight="1" x14ac:dyDescent="0.2">
      <c r="N480" s="31"/>
    </row>
    <row r="481" spans="14:14" ht="14.25" customHeight="1" x14ac:dyDescent="0.2">
      <c r="N481" s="31"/>
    </row>
    <row r="482" spans="14:14" ht="14.25" customHeight="1" x14ac:dyDescent="0.2">
      <c r="N482" s="31"/>
    </row>
    <row r="483" spans="14:14" ht="14.25" customHeight="1" x14ac:dyDescent="0.2">
      <c r="N483" s="31"/>
    </row>
    <row r="484" spans="14:14" ht="14.25" customHeight="1" x14ac:dyDescent="0.2">
      <c r="N484" s="31"/>
    </row>
    <row r="485" spans="14:14" ht="14.25" customHeight="1" x14ac:dyDescent="0.2">
      <c r="N485" s="31"/>
    </row>
    <row r="486" spans="14:14" ht="14.25" customHeight="1" x14ac:dyDescent="0.2">
      <c r="N486" s="31"/>
    </row>
    <row r="487" spans="14:14" ht="14.25" customHeight="1" x14ac:dyDescent="0.2">
      <c r="N487" s="31"/>
    </row>
    <row r="488" spans="14:14" ht="14.25" customHeight="1" x14ac:dyDescent="0.2">
      <c r="N488" s="31"/>
    </row>
    <row r="489" spans="14:14" ht="14.25" customHeight="1" x14ac:dyDescent="0.2">
      <c r="N489" s="31"/>
    </row>
    <row r="490" spans="14:14" ht="14.25" customHeight="1" x14ac:dyDescent="0.2">
      <c r="N490" s="31"/>
    </row>
    <row r="491" spans="14:14" ht="14.25" customHeight="1" x14ac:dyDescent="0.2">
      <c r="N491" s="31"/>
    </row>
    <row r="492" spans="14:14" ht="14.25" customHeight="1" x14ac:dyDescent="0.2">
      <c r="N492" s="31"/>
    </row>
    <row r="493" spans="14:14" ht="14.25" customHeight="1" x14ac:dyDescent="0.2">
      <c r="N493" s="31"/>
    </row>
    <row r="494" spans="14:14" ht="14.25" customHeight="1" x14ac:dyDescent="0.2">
      <c r="N494" s="31"/>
    </row>
    <row r="495" spans="14:14" ht="14.25" customHeight="1" x14ac:dyDescent="0.2">
      <c r="N495" s="31"/>
    </row>
    <row r="496" spans="14:14" ht="14.25" customHeight="1" x14ac:dyDescent="0.2">
      <c r="N496" s="31"/>
    </row>
    <row r="497" spans="14:14" ht="14.25" customHeight="1" x14ac:dyDescent="0.2">
      <c r="N497" s="31"/>
    </row>
    <row r="498" spans="14:14" ht="14.25" customHeight="1" x14ac:dyDescent="0.2">
      <c r="N498" s="31"/>
    </row>
    <row r="499" spans="14:14" ht="14.25" customHeight="1" x14ac:dyDescent="0.2">
      <c r="N499" s="31"/>
    </row>
    <row r="500" spans="14:14" ht="14.25" customHeight="1" x14ac:dyDescent="0.2">
      <c r="N500" s="31"/>
    </row>
    <row r="501" spans="14:14" ht="14.25" customHeight="1" x14ac:dyDescent="0.2">
      <c r="N501" s="31"/>
    </row>
    <row r="502" spans="14:14" ht="14.25" customHeight="1" x14ac:dyDescent="0.2">
      <c r="N502" s="31"/>
    </row>
    <row r="503" spans="14:14" ht="14.25" customHeight="1" x14ac:dyDescent="0.2">
      <c r="N503" s="31"/>
    </row>
    <row r="504" spans="14:14" ht="14.25" customHeight="1" x14ac:dyDescent="0.2">
      <c r="N504" s="31"/>
    </row>
    <row r="505" spans="14:14" ht="14.25" customHeight="1" x14ac:dyDescent="0.2">
      <c r="N505" s="31"/>
    </row>
    <row r="506" spans="14:14" ht="14.25" customHeight="1" x14ac:dyDescent="0.2">
      <c r="N506" s="31"/>
    </row>
    <row r="507" spans="14:14" ht="14.25" customHeight="1" x14ac:dyDescent="0.2">
      <c r="N507" s="31"/>
    </row>
    <row r="508" spans="14:14" ht="14.25" customHeight="1" x14ac:dyDescent="0.2">
      <c r="N508" s="31"/>
    </row>
    <row r="509" spans="14:14" ht="14.25" customHeight="1" x14ac:dyDescent="0.2">
      <c r="N509" s="31"/>
    </row>
    <row r="510" spans="14:14" ht="14.25" customHeight="1" x14ac:dyDescent="0.2">
      <c r="N510" s="31"/>
    </row>
    <row r="511" spans="14:14" ht="14.25" customHeight="1" x14ac:dyDescent="0.2">
      <c r="N511" s="31"/>
    </row>
    <row r="512" spans="14:14" ht="14.25" customHeight="1" x14ac:dyDescent="0.2">
      <c r="N512" s="31"/>
    </row>
    <row r="513" spans="14:14" ht="14.25" customHeight="1" x14ac:dyDescent="0.2">
      <c r="N513" s="31"/>
    </row>
    <row r="514" spans="14:14" ht="14.25" customHeight="1" x14ac:dyDescent="0.2">
      <c r="N514" s="31"/>
    </row>
    <row r="515" spans="14:14" ht="14.25" customHeight="1" x14ac:dyDescent="0.2">
      <c r="N515" s="31"/>
    </row>
    <row r="516" spans="14:14" ht="14.25" customHeight="1" x14ac:dyDescent="0.2">
      <c r="N516" s="31"/>
    </row>
    <row r="517" spans="14:14" ht="14.25" customHeight="1" x14ac:dyDescent="0.2">
      <c r="N517" s="31"/>
    </row>
    <row r="518" spans="14:14" ht="14.25" customHeight="1" x14ac:dyDescent="0.2">
      <c r="N518" s="31"/>
    </row>
    <row r="519" spans="14:14" ht="14.25" customHeight="1" x14ac:dyDescent="0.2">
      <c r="N519" s="31"/>
    </row>
    <row r="520" spans="14:14" ht="14.25" customHeight="1" x14ac:dyDescent="0.2">
      <c r="N520" s="31"/>
    </row>
    <row r="521" spans="14:14" ht="14.25" customHeight="1" x14ac:dyDescent="0.2">
      <c r="N521" s="31"/>
    </row>
    <row r="522" spans="14:14" ht="14.25" customHeight="1" x14ac:dyDescent="0.2">
      <c r="N522" s="31"/>
    </row>
    <row r="523" spans="14:14" ht="14.25" customHeight="1" x14ac:dyDescent="0.2">
      <c r="N523" s="31"/>
    </row>
    <row r="524" spans="14:14" ht="14.25" customHeight="1" x14ac:dyDescent="0.2">
      <c r="N524" s="31"/>
    </row>
    <row r="525" spans="14:14" ht="14.25" customHeight="1" x14ac:dyDescent="0.2">
      <c r="N525" s="31"/>
    </row>
    <row r="526" spans="14:14" ht="14.25" customHeight="1" x14ac:dyDescent="0.2">
      <c r="N526" s="31"/>
    </row>
    <row r="527" spans="14:14" ht="14.25" customHeight="1" x14ac:dyDescent="0.2">
      <c r="N527" s="31"/>
    </row>
    <row r="528" spans="14:14" ht="14.25" customHeight="1" x14ac:dyDescent="0.2">
      <c r="N528" s="31"/>
    </row>
    <row r="529" spans="14:14" ht="14.25" customHeight="1" x14ac:dyDescent="0.2">
      <c r="N529" s="31"/>
    </row>
    <row r="530" spans="14:14" ht="14.25" customHeight="1" x14ac:dyDescent="0.2">
      <c r="N530" s="31"/>
    </row>
    <row r="531" spans="14:14" ht="14.25" customHeight="1" x14ac:dyDescent="0.2">
      <c r="N531" s="31"/>
    </row>
    <row r="532" spans="14:14" ht="14.25" customHeight="1" x14ac:dyDescent="0.2">
      <c r="N532" s="31"/>
    </row>
    <row r="533" spans="14:14" ht="14.25" customHeight="1" x14ac:dyDescent="0.2">
      <c r="N533" s="31"/>
    </row>
    <row r="534" spans="14:14" ht="14.25" customHeight="1" x14ac:dyDescent="0.2">
      <c r="N534" s="31"/>
    </row>
    <row r="535" spans="14:14" ht="14.25" customHeight="1" x14ac:dyDescent="0.2">
      <c r="N535" s="31"/>
    </row>
    <row r="536" spans="14:14" ht="14.25" customHeight="1" x14ac:dyDescent="0.2">
      <c r="N536" s="31"/>
    </row>
    <row r="537" spans="14:14" ht="14.25" customHeight="1" x14ac:dyDescent="0.2">
      <c r="N537" s="31"/>
    </row>
    <row r="538" spans="14:14" ht="14.25" customHeight="1" x14ac:dyDescent="0.2">
      <c r="N538" s="31"/>
    </row>
    <row r="539" spans="14:14" ht="14.25" customHeight="1" x14ac:dyDescent="0.2">
      <c r="N539" s="31"/>
    </row>
    <row r="540" spans="14:14" ht="14.25" customHeight="1" x14ac:dyDescent="0.2">
      <c r="N540" s="31"/>
    </row>
    <row r="541" spans="14:14" ht="14.25" customHeight="1" x14ac:dyDescent="0.2">
      <c r="N541" s="31"/>
    </row>
    <row r="542" spans="14:14" ht="14.25" customHeight="1" x14ac:dyDescent="0.2">
      <c r="N542" s="31"/>
    </row>
    <row r="543" spans="14:14" ht="14.25" customHeight="1" x14ac:dyDescent="0.2">
      <c r="N543" s="31"/>
    </row>
    <row r="544" spans="14:14" ht="14.25" customHeight="1" x14ac:dyDescent="0.2">
      <c r="N544" s="31"/>
    </row>
    <row r="545" spans="14:14" ht="14.25" customHeight="1" x14ac:dyDescent="0.2">
      <c r="N545" s="31"/>
    </row>
    <row r="546" spans="14:14" ht="14.25" customHeight="1" x14ac:dyDescent="0.2">
      <c r="N546" s="31"/>
    </row>
    <row r="547" spans="14:14" ht="14.25" customHeight="1" x14ac:dyDescent="0.2">
      <c r="N547" s="31"/>
    </row>
    <row r="548" spans="14:14" ht="14.25" customHeight="1" x14ac:dyDescent="0.2">
      <c r="N548" s="31"/>
    </row>
    <row r="549" spans="14:14" ht="14.25" customHeight="1" x14ac:dyDescent="0.2">
      <c r="N549" s="31"/>
    </row>
    <row r="550" spans="14:14" ht="14.25" customHeight="1" x14ac:dyDescent="0.2">
      <c r="N550" s="31"/>
    </row>
    <row r="551" spans="14:14" ht="14.25" customHeight="1" x14ac:dyDescent="0.2">
      <c r="N551" s="31"/>
    </row>
    <row r="552" spans="14:14" ht="14.25" customHeight="1" x14ac:dyDescent="0.2">
      <c r="N552" s="31"/>
    </row>
    <row r="553" spans="14:14" ht="14.25" customHeight="1" x14ac:dyDescent="0.2">
      <c r="N553" s="31"/>
    </row>
    <row r="554" spans="14:14" ht="14.25" customHeight="1" x14ac:dyDescent="0.2">
      <c r="N554" s="31"/>
    </row>
    <row r="555" spans="14:14" ht="14.25" customHeight="1" x14ac:dyDescent="0.2">
      <c r="N555" s="31"/>
    </row>
    <row r="556" spans="14:14" ht="14.25" customHeight="1" x14ac:dyDescent="0.2">
      <c r="N556" s="31"/>
    </row>
    <row r="557" spans="14:14" ht="14.25" customHeight="1" x14ac:dyDescent="0.2">
      <c r="N557" s="31"/>
    </row>
    <row r="558" spans="14:14" ht="14.25" customHeight="1" x14ac:dyDescent="0.2">
      <c r="N558" s="31"/>
    </row>
    <row r="559" spans="14:14" ht="14.25" customHeight="1" x14ac:dyDescent="0.2">
      <c r="N559" s="31"/>
    </row>
    <row r="560" spans="14:14" ht="14.25" customHeight="1" x14ac:dyDescent="0.2">
      <c r="N560" s="31"/>
    </row>
    <row r="561" spans="14:14" ht="14.25" customHeight="1" x14ac:dyDescent="0.2">
      <c r="N561" s="31"/>
    </row>
    <row r="562" spans="14:14" ht="14.25" customHeight="1" x14ac:dyDescent="0.2">
      <c r="N562" s="31"/>
    </row>
    <row r="563" spans="14:14" ht="14.25" customHeight="1" x14ac:dyDescent="0.2">
      <c r="N563" s="31"/>
    </row>
    <row r="564" spans="14:14" ht="14.25" customHeight="1" x14ac:dyDescent="0.2">
      <c r="N564" s="31"/>
    </row>
    <row r="565" spans="14:14" ht="14.25" customHeight="1" x14ac:dyDescent="0.2">
      <c r="N565" s="31"/>
    </row>
    <row r="566" spans="14:14" ht="14.25" customHeight="1" x14ac:dyDescent="0.2">
      <c r="N566" s="31"/>
    </row>
    <row r="567" spans="14:14" ht="14.25" customHeight="1" x14ac:dyDescent="0.2">
      <c r="N567" s="31"/>
    </row>
    <row r="568" spans="14:14" ht="14.25" customHeight="1" x14ac:dyDescent="0.2">
      <c r="N568" s="31"/>
    </row>
    <row r="569" spans="14:14" ht="14.25" customHeight="1" x14ac:dyDescent="0.2">
      <c r="N569" s="31"/>
    </row>
    <row r="570" spans="14:14" ht="14.25" customHeight="1" x14ac:dyDescent="0.2">
      <c r="N570" s="31"/>
    </row>
    <row r="571" spans="14:14" ht="14.25" customHeight="1" x14ac:dyDescent="0.2">
      <c r="N571" s="31"/>
    </row>
    <row r="572" spans="14:14" ht="14.25" customHeight="1" x14ac:dyDescent="0.2">
      <c r="N572" s="31"/>
    </row>
    <row r="573" spans="14:14" ht="14.25" customHeight="1" x14ac:dyDescent="0.2">
      <c r="N573" s="31"/>
    </row>
    <row r="574" spans="14:14" ht="14.25" customHeight="1" x14ac:dyDescent="0.2">
      <c r="N574" s="31"/>
    </row>
    <row r="575" spans="14:14" ht="14.25" customHeight="1" x14ac:dyDescent="0.2">
      <c r="N575" s="31"/>
    </row>
    <row r="576" spans="14:14" ht="14.25" customHeight="1" x14ac:dyDescent="0.2">
      <c r="N576" s="31"/>
    </row>
    <row r="577" spans="14:14" ht="14.25" customHeight="1" x14ac:dyDescent="0.2">
      <c r="N577" s="31"/>
    </row>
    <row r="578" spans="14:14" ht="14.25" customHeight="1" x14ac:dyDescent="0.2">
      <c r="N578" s="31"/>
    </row>
    <row r="579" spans="14:14" ht="14.25" customHeight="1" x14ac:dyDescent="0.2">
      <c r="N579" s="31"/>
    </row>
    <row r="580" spans="14:14" ht="14.25" customHeight="1" x14ac:dyDescent="0.2">
      <c r="N580" s="31"/>
    </row>
    <row r="581" spans="14:14" ht="14.25" customHeight="1" x14ac:dyDescent="0.2">
      <c r="N581" s="31"/>
    </row>
    <row r="582" spans="14:14" ht="14.25" customHeight="1" x14ac:dyDescent="0.2">
      <c r="N582" s="31"/>
    </row>
    <row r="583" spans="14:14" ht="14.25" customHeight="1" x14ac:dyDescent="0.2">
      <c r="N583" s="31"/>
    </row>
    <row r="584" spans="14:14" ht="14.25" customHeight="1" x14ac:dyDescent="0.2">
      <c r="N584" s="31"/>
    </row>
    <row r="585" spans="14:14" ht="14.25" customHeight="1" x14ac:dyDescent="0.2">
      <c r="N585" s="31"/>
    </row>
    <row r="586" spans="14:14" ht="14.25" customHeight="1" x14ac:dyDescent="0.2">
      <c r="N586" s="31"/>
    </row>
    <row r="587" spans="14:14" ht="14.25" customHeight="1" x14ac:dyDescent="0.2">
      <c r="N587" s="31"/>
    </row>
    <row r="588" spans="14:14" ht="14.25" customHeight="1" x14ac:dyDescent="0.2">
      <c r="N588" s="31"/>
    </row>
    <row r="589" spans="14:14" ht="14.25" customHeight="1" x14ac:dyDescent="0.2">
      <c r="N589" s="31"/>
    </row>
    <row r="590" spans="14:14" ht="14.25" customHeight="1" x14ac:dyDescent="0.2">
      <c r="N590" s="31"/>
    </row>
    <row r="591" spans="14:14" ht="14.25" customHeight="1" x14ac:dyDescent="0.2">
      <c r="N591" s="31"/>
    </row>
    <row r="592" spans="14:14" ht="14.25" customHeight="1" x14ac:dyDescent="0.2">
      <c r="N592" s="31"/>
    </row>
    <row r="593" spans="14:14" ht="14.25" customHeight="1" x14ac:dyDescent="0.2">
      <c r="N593" s="31"/>
    </row>
    <row r="594" spans="14:14" ht="14.25" customHeight="1" x14ac:dyDescent="0.2">
      <c r="N594" s="31"/>
    </row>
    <row r="595" spans="14:14" ht="14.25" customHeight="1" x14ac:dyDescent="0.2">
      <c r="N595" s="31"/>
    </row>
    <row r="596" spans="14:14" ht="14.25" customHeight="1" x14ac:dyDescent="0.2">
      <c r="N596" s="31"/>
    </row>
    <row r="597" spans="14:14" ht="14.25" customHeight="1" x14ac:dyDescent="0.2">
      <c r="N597" s="31"/>
    </row>
    <row r="598" spans="14:14" ht="14.25" customHeight="1" x14ac:dyDescent="0.2">
      <c r="N598" s="31"/>
    </row>
    <row r="599" spans="14:14" ht="14.25" customHeight="1" x14ac:dyDescent="0.2">
      <c r="N599" s="31"/>
    </row>
    <row r="600" spans="14:14" ht="14.25" customHeight="1" x14ac:dyDescent="0.2">
      <c r="N600" s="31"/>
    </row>
    <row r="601" spans="14:14" ht="14.25" customHeight="1" x14ac:dyDescent="0.2">
      <c r="N601" s="31"/>
    </row>
    <row r="602" spans="14:14" ht="14.25" customHeight="1" x14ac:dyDescent="0.2">
      <c r="N602" s="31"/>
    </row>
    <row r="603" spans="14:14" ht="14.25" customHeight="1" x14ac:dyDescent="0.2">
      <c r="N603" s="31"/>
    </row>
    <row r="604" spans="14:14" ht="14.25" customHeight="1" x14ac:dyDescent="0.2">
      <c r="N604" s="31"/>
    </row>
    <row r="605" spans="14:14" ht="14.25" customHeight="1" x14ac:dyDescent="0.2">
      <c r="N605" s="31"/>
    </row>
    <row r="606" spans="14:14" ht="14.25" customHeight="1" x14ac:dyDescent="0.2">
      <c r="N606" s="31"/>
    </row>
    <row r="607" spans="14:14" ht="14.25" customHeight="1" x14ac:dyDescent="0.2">
      <c r="N607" s="31"/>
    </row>
    <row r="608" spans="14:14" ht="14.25" customHeight="1" x14ac:dyDescent="0.2">
      <c r="N608" s="31"/>
    </row>
    <row r="609" spans="14:14" ht="14.25" customHeight="1" x14ac:dyDescent="0.2">
      <c r="N609" s="31"/>
    </row>
    <row r="610" spans="14:14" ht="14.25" customHeight="1" x14ac:dyDescent="0.2">
      <c r="N610" s="31"/>
    </row>
    <row r="611" spans="14:14" ht="14.25" customHeight="1" x14ac:dyDescent="0.2">
      <c r="N611" s="31"/>
    </row>
    <row r="612" spans="14:14" ht="14.25" customHeight="1" x14ac:dyDescent="0.2">
      <c r="N612" s="31"/>
    </row>
    <row r="613" spans="14:14" ht="14.25" customHeight="1" x14ac:dyDescent="0.2">
      <c r="N613" s="31"/>
    </row>
    <row r="614" spans="14:14" ht="14.25" customHeight="1" x14ac:dyDescent="0.2">
      <c r="N614" s="31"/>
    </row>
    <row r="615" spans="14:14" ht="14.25" customHeight="1" x14ac:dyDescent="0.2">
      <c r="N615" s="31"/>
    </row>
    <row r="616" spans="14:14" ht="14.25" customHeight="1" x14ac:dyDescent="0.2">
      <c r="N616" s="31"/>
    </row>
    <row r="617" spans="14:14" ht="14.25" customHeight="1" x14ac:dyDescent="0.2">
      <c r="N617" s="31"/>
    </row>
    <row r="618" spans="14:14" ht="14.25" customHeight="1" x14ac:dyDescent="0.2">
      <c r="N618" s="31"/>
    </row>
    <row r="619" spans="14:14" ht="14.25" customHeight="1" x14ac:dyDescent="0.2">
      <c r="N619" s="31"/>
    </row>
    <row r="620" spans="14:14" ht="14.25" customHeight="1" x14ac:dyDescent="0.2">
      <c r="N620" s="31"/>
    </row>
    <row r="621" spans="14:14" ht="14.25" customHeight="1" x14ac:dyDescent="0.2">
      <c r="N621" s="31"/>
    </row>
    <row r="622" spans="14:14" ht="14.25" customHeight="1" x14ac:dyDescent="0.2">
      <c r="N622" s="31"/>
    </row>
    <row r="623" spans="14:14" ht="14.25" customHeight="1" x14ac:dyDescent="0.2">
      <c r="N623" s="31"/>
    </row>
    <row r="624" spans="14:14" ht="14.25" customHeight="1" x14ac:dyDescent="0.2">
      <c r="N624" s="31"/>
    </row>
    <row r="625" spans="14:14" ht="14.25" customHeight="1" x14ac:dyDescent="0.2">
      <c r="N625" s="31"/>
    </row>
    <row r="626" spans="14:14" ht="14.25" customHeight="1" x14ac:dyDescent="0.2">
      <c r="N626" s="31"/>
    </row>
    <row r="627" spans="14:14" ht="14.25" customHeight="1" x14ac:dyDescent="0.2">
      <c r="N627" s="31"/>
    </row>
    <row r="628" spans="14:14" ht="14.25" customHeight="1" x14ac:dyDescent="0.2">
      <c r="N628" s="31"/>
    </row>
    <row r="629" spans="14:14" ht="14.25" customHeight="1" x14ac:dyDescent="0.2">
      <c r="N629" s="31"/>
    </row>
    <row r="630" spans="14:14" ht="14.25" customHeight="1" x14ac:dyDescent="0.2">
      <c r="N630" s="31"/>
    </row>
    <row r="631" spans="14:14" ht="14.25" customHeight="1" x14ac:dyDescent="0.2">
      <c r="N631" s="31"/>
    </row>
    <row r="632" spans="14:14" ht="14.25" customHeight="1" x14ac:dyDescent="0.2">
      <c r="N632" s="31"/>
    </row>
    <row r="633" spans="14:14" ht="14.25" customHeight="1" x14ac:dyDescent="0.2">
      <c r="N633" s="31"/>
    </row>
    <row r="634" spans="14:14" ht="14.25" customHeight="1" x14ac:dyDescent="0.2">
      <c r="N634" s="31"/>
    </row>
    <row r="635" spans="14:14" ht="14.25" customHeight="1" x14ac:dyDescent="0.2">
      <c r="N635" s="31"/>
    </row>
    <row r="636" spans="14:14" ht="14.25" customHeight="1" x14ac:dyDescent="0.2">
      <c r="N636" s="31"/>
    </row>
    <row r="637" spans="14:14" ht="14.25" customHeight="1" x14ac:dyDescent="0.2">
      <c r="N637" s="31"/>
    </row>
    <row r="638" spans="14:14" ht="14.25" customHeight="1" x14ac:dyDescent="0.2">
      <c r="N638" s="31"/>
    </row>
    <row r="639" spans="14:14" ht="14.25" customHeight="1" x14ac:dyDescent="0.2">
      <c r="N639" s="31"/>
    </row>
    <row r="640" spans="14:14" ht="14.25" customHeight="1" x14ac:dyDescent="0.2">
      <c r="N640" s="31"/>
    </row>
    <row r="641" spans="14:14" ht="14.25" customHeight="1" x14ac:dyDescent="0.2">
      <c r="N641" s="31"/>
    </row>
    <row r="642" spans="14:14" ht="14.25" customHeight="1" x14ac:dyDescent="0.2">
      <c r="N642" s="31"/>
    </row>
    <row r="643" spans="14:14" ht="14.25" customHeight="1" x14ac:dyDescent="0.2">
      <c r="N643" s="31"/>
    </row>
    <row r="644" spans="14:14" ht="14.25" customHeight="1" x14ac:dyDescent="0.2">
      <c r="N644" s="31"/>
    </row>
    <row r="645" spans="14:14" ht="14.25" customHeight="1" x14ac:dyDescent="0.2">
      <c r="N645" s="31"/>
    </row>
    <row r="646" spans="14:14" ht="14.25" customHeight="1" x14ac:dyDescent="0.2">
      <c r="N646" s="31"/>
    </row>
    <row r="647" spans="14:14" ht="14.25" customHeight="1" x14ac:dyDescent="0.2">
      <c r="N647" s="31"/>
    </row>
    <row r="648" spans="14:14" ht="14.25" customHeight="1" x14ac:dyDescent="0.2">
      <c r="N648" s="31"/>
    </row>
    <row r="649" spans="14:14" ht="14.25" customHeight="1" x14ac:dyDescent="0.2">
      <c r="N649" s="31"/>
    </row>
    <row r="650" spans="14:14" ht="14.25" customHeight="1" x14ac:dyDescent="0.2">
      <c r="N650" s="31"/>
    </row>
    <row r="651" spans="14:14" ht="14.25" customHeight="1" x14ac:dyDescent="0.2">
      <c r="N651" s="31"/>
    </row>
    <row r="652" spans="14:14" ht="14.25" customHeight="1" x14ac:dyDescent="0.2">
      <c r="N652" s="31"/>
    </row>
    <row r="653" spans="14:14" ht="14.25" customHeight="1" x14ac:dyDescent="0.2">
      <c r="N653" s="31"/>
    </row>
    <row r="654" spans="14:14" ht="14.25" customHeight="1" x14ac:dyDescent="0.2">
      <c r="N654" s="31"/>
    </row>
    <row r="655" spans="14:14" ht="14.25" customHeight="1" x14ac:dyDescent="0.2">
      <c r="N655" s="31"/>
    </row>
    <row r="656" spans="14:14" ht="14.25" customHeight="1" x14ac:dyDescent="0.2">
      <c r="N656" s="31"/>
    </row>
    <row r="657" spans="14:14" ht="14.25" customHeight="1" x14ac:dyDescent="0.2">
      <c r="N657" s="31"/>
    </row>
    <row r="658" spans="14:14" ht="14.25" customHeight="1" x14ac:dyDescent="0.2">
      <c r="N658" s="31"/>
    </row>
    <row r="659" spans="14:14" ht="14.25" customHeight="1" x14ac:dyDescent="0.2">
      <c r="N659" s="31"/>
    </row>
    <row r="660" spans="14:14" ht="14.25" customHeight="1" x14ac:dyDescent="0.2">
      <c r="N660" s="31"/>
    </row>
    <row r="661" spans="14:14" ht="14.25" customHeight="1" x14ac:dyDescent="0.2">
      <c r="N661" s="31"/>
    </row>
    <row r="662" spans="14:14" ht="14.25" customHeight="1" x14ac:dyDescent="0.2">
      <c r="N662" s="31"/>
    </row>
    <row r="663" spans="14:14" ht="14.25" customHeight="1" x14ac:dyDescent="0.2">
      <c r="N663" s="31"/>
    </row>
    <row r="664" spans="14:14" ht="14.25" customHeight="1" x14ac:dyDescent="0.2">
      <c r="N664" s="31"/>
    </row>
    <row r="665" spans="14:14" ht="14.25" customHeight="1" x14ac:dyDescent="0.2">
      <c r="N665" s="31"/>
    </row>
    <row r="666" spans="14:14" ht="14.25" customHeight="1" x14ac:dyDescent="0.2">
      <c r="N666" s="31"/>
    </row>
    <row r="667" spans="14:14" ht="14.25" customHeight="1" x14ac:dyDescent="0.2">
      <c r="N667" s="31"/>
    </row>
    <row r="668" spans="14:14" ht="14.25" customHeight="1" x14ac:dyDescent="0.2">
      <c r="N668" s="31"/>
    </row>
    <row r="669" spans="14:14" ht="14.25" customHeight="1" x14ac:dyDescent="0.2">
      <c r="N669" s="31"/>
    </row>
    <row r="670" spans="14:14" ht="14.25" customHeight="1" x14ac:dyDescent="0.2">
      <c r="N670" s="31"/>
    </row>
    <row r="671" spans="14:14" ht="14.25" customHeight="1" x14ac:dyDescent="0.2">
      <c r="N671" s="31"/>
    </row>
    <row r="672" spans="14:14" ht="14.25" customHeight="1" x14ac:dyDescent="0.2">
      <c r="N672" s="31"/>
    </row>
    <row r="673" spans="14:14" ht="14.25" customHeight="1" x14ac:dyDescent="0.2">
      <c r="N673" s="31"/>
    </row>
    <row r="674" spans="14:14" ht="14.25" customHeight="1" x14ac:dyDescent="0.2">
      <c r="N674" s="31"/>
    </row>
    <row r="675" spans="14:14" ht="14.25" customHeight="1" x14ac:dyDescent="0.2">
      <c r="N675" s="31"/>
    </row>
    <row r="676" spans="14:14" ht="14.25" customHeight="1" x14ac:dyDescent="0.2">
      <c r="N676" s="31"/>
    </row>
    <row r="677" spans="14:14" ht="14.25" customHeight="1" x14ac:dyDescent="0.2">
      <c r="N677" s="31"/>
    </row>
    <row r="678" spans="14:14" ht="14.25" customHeight="1" x14ac:dyDescent="0.2">
      <c r="N678" s="31"/>
    </row>
    <row r="679" spans="14:14" ht="14.25" customHeight="1" x14ac:dyDescent="0.2">
      <c r="N679" s="31"/>
    </row>
    <row r="680" spans="14:14" ht="14.25" customHeight="1" x14ac:dyDescent="0.2">
      <c r="N680" s="31"/>
    </row>
    <row r="681" spans="14:14" ht="14.25" customHeight="1" x14ac:dyDescent="0.2">
      <c r="N681" s="31"/>
    </row>
    <row r="682" spans="14:14" ht="14.25" customHeight="1" x14ac:dyDescent="0.2">
      <c r="N682" s="31"/>
    </row>
    <row r="683" spans="14:14" ht="14.25" customHeight="1" x14ac:dyDescent="0.2">
      <c r="N683" s="31"/>
    </row>
    <row r="684" spans="14:14" ht="14.25" customHeight="1" x14ac:dyDescent="0.2">
      <c r="N684" s="31"/>
    </row>
    <row r="685" spans="14:14" ht="14.25" customHeight="1" x14ac:dyDescent="0.2">
      <c r="N685" s="31"/>
    </row>
    <row r="686" spans="14:14" ht="14.25" customHeight="1" x14ac:dyDescent="0.2">
      <c r="N686" s="31"/>
    </row>
    <row r="687" spans="14:14" ht="14.25" customHeight="1" x14ac:dyDescent="0.2">
      <c r="N687" s="31"/>
    </row>
    <row r="688" spans="14:14" ht="14.25" customHeight="1" x14ac:dyDescent="0.2">
      <c r="N688" s="31"/>
    </row>
    <row r="689" spans="14:14" ht="14.25" customHeight="1" x14ac:dyDescent="0.2">
      <c r="N689" s="31"/>
    </row>
    <row r="690" spans="14:14" ht="14.25" customHeight="1" x14ac:dyDescent="0.2">
      <c r="N690" s="31"/>
    </row>
    <row r="691" spans="14:14" ht="14.25" customHeight="1" x14ac:dyDescent="0.2">
      <c r="N691" s="31"/>
    </row>
    <row r="692" spans="14:14" ht="14.25" customHeight="1" x14ac:dyDescent="0.2">
      <c r="N692" s="31"/>
    </row>
    <row r="693" spans="14:14" ht="14.25" customHeight="1" x14ac:dyDescent="0.2">
      <c r="N693" s="31"/>
    </row>
    <row r="694" spans="14:14" ht="14.25" customHeight="1" x14ac:dyDescent="0.2">
      <c r="N694" s="31"/>
    </row>
    <row r="695" spans="14:14" ht="14.25" customHeight="1" x14ac:dyDescent="0.2">
      <c r="N695" s="31"/>
    </row>
    <row r="696" spans="14:14" ht="14.25" customHeight="1" x14ac:dyDescent="0.2">
      <c r="N696" s="31"/>
    </row>
    <row r="697" spans="14:14" ht="14.25" customHeight="1" x14ac:dyDescent="0.2">
      <c r="N697" s="31"/>
    </row>
    <row r="698" spans="14:14" ht="14.25" customHeight="1" x14ac:dyDescent="0.2">
      <c r="N698" s="31"/>
    </row>
    <row r="699" spans="14:14" ht="14.25" customHeight="1" x14ac:dyDescent="0.2">
      <c r="N699" s="31"/>
    </row>
    <row r="700" spans="14:14" ht="14.25" customHeight="1" x14ac:dyDescent="0.2">
      <c r="N700" s="31"/>
    </row>
    <row r="701" spans="14:14" ht="14.25" customHeight="1" x14ac:dyDescent="0.2">
      <c r="N701" s="31"/>
    </row>
    <row r="702" spans="14:14" ht="14.25" customHeight="1" x14ac:dyDescent="0.2">
      <c r="N702" s="31"/>
    </row>
    <row r="703" spans="14:14" ht="14.25" customHeight="1" x14ac:dyDescent="0.2">
      <c r="N703" s="31"/>
    </row>
    <row r="704" spans="14:14" ht="14.25" customHeight="1" x14ac:dyDescent="0.2">
      <c r="N704" s="31"/>
    </row>
    <row r="705" spans="14:14" ht="14.25" customHeight="1" x14ac:dyDescent="0.2">
      <c r="N705" s="31"/>
    </row>
    <row r="706" spans="14:14" ht="14.25" customHeight="1" x14ac:dyDescent="0.2">
      <c r="N706" s="31"/>
    </row>
    <row r="707" spans="14:14" ht="14.25" customHeight="1" x14ac:dyDescent="0.2">
      <c r="N707" s="31"/>
    </row>
    <row r="708" spans="14:14" ht="14.25" customHeight="1" x14ac:dyDescent="0.2">
      <c r="N708" s="31"/>
    </row>
    <row r="709" spans="14:14" ht="14.25" customHeight="1" x14ac:dyDescent="0.2">
      <c r="N709" s="31"/>
    </row>
    <row r="710" spans="14:14" ht="14.25" customHeight="1" x14ac:dyDescent="0.2">
      <c r="N710" s="31"/>
    </row>
    <row r="711" spans="14:14" ht="14.25" customHeight="1" x14ac:dyDescent="0.2">
      <c r="N711" s="31"/>
    </row>
    <row r="712" spans="14:14" ht="14.25" customHeight="1" x14ac:dyDescent="0.2">
      <c r="N712" s="31"/>
    </row>
    <row r="713" spans="14:14" ht="14.25" customHeight="1" x14ac:dyDescent="0.2">
      <c r="N713" s="31"/>
    </row>
    <row r="714" spans="14:14" ht="14.25" customHeight="1" x14ac:dyDescent="0.2">
      <c r="N714" s="31"/>
    </row>
    <row r="715" spans="14:14" ht="14.25" customHeight="1" x14ac:dyDescent="0.2">
      <c r="N715" s="31"/>
    </row>
    <row r="716" spans="14:14" ht="14.25" customHeight="1" x14ac:dyDescent="0.2">
      <c r="N716" s="31"/>
    </row>
    <row r="717" spans="14:14" ht="14.25" customHeight="1" x14ac:dyDescent="0.2">
      <c r="N717" s="31"/>
    </row>
    <row r="718" spans="14:14" ht="14.25" customHeight="1" x14ac:dyDescent="0.2">
      <c r="N718" s="31"/>
    </row>
    <row r="719" spans="14:14" ht="14.25" customHeight="1" x14ac:dyDescent="0.2">
      <c r="N719" s="31"/>
    </row>
    <row r="720" spans="14:14" ht="14.25" customHeight="1" x14ac:dyDescent="0.2">
      <c r="N720" s="31"/>
    </row>
    <row r="721" spans="14:14" ht="14.25" customHeight="1" x14ac:dyDescent="0.2">
      <c r="N721" s="31"/>
    </row>
    <row r="722" spans="14:14" ht="14.25" customHeight="1" x14ac:dyDescent="0.2">
      <c r="N722" s="31"/>
    </row>
    <row r="723" spans="14:14" ht="14.25" customHeight="1" x14ac:dyDescent="0.2">
      <c r="N723" s="31"/>
    </row>
    <row r="724" spans="14:14" ht="14.25" customHeight="1" x14ac:dyDescent="0.2">
      <c r="N724" s="31"/>
    </row>
    <row r="725" spans="14:14" ht="14.25" customHeight="1" x14ac:dyDescent="0.2">
      <c r="N725" s="31"/>
    </row>
    <row r="726" spans="14:14" ht="14.25" customHeight="1" x14ac:dyDescent="0.2">
      <c r="N726" s="31"/>
    </row>
    <row r="727" spans="14:14" ht="14.25" customHeight="1" x14ac:dyDescent="0.2">
      <c r="N727" s="31"/>
    </row>
    <row r="728" spans="14:14" ht="14.25" customHeight="1" x14ac:dyDescent="0.2">
      <c r="N728" s="31"/>
    </row>
    <row r="729" spans="14:14" ht="14.25" customHeight="1" x14ac:dyDescent="0.2">
      <c r="N729" s="31"/>
    </row>
    <row r="730" spans="14:14" ht="14.25" customHeight="1" x14ac:dyDescent="0.2">
      <c r="N730" s="31"/>
    </row>
    <row r="731" spans="14:14" ht="14.25" customHeight="1" x14ac:dyDescent="0.2">
      <c r="N731" s="31"/>
    </row>
    <row r="732" spans="14:14" ht="14.25" customHeight="1" x14ac:dyDescent="0.2">
      <c r="N732" s="31"/>
    </row>
    <row r="733" spans="14:14" ht="14.25" customHeight="1" x14ac:dyDescent="0.2">
      <c r="N733" s="31"/>
    </row>
    <row r="734" spans="14:14" ht="14.25" customHeight="1" x14ac:dyDescent="0.2">
      <c r="N734" s="31"/>
    </row>
    <row r="735" spans="14:14" ht="14.25" customHeight="1" x14ac:dyDescent="0.2">
      <c r="N735" s="31"/>
    </row>
    <row r="736" spans="14:14" ht="14.25" customHeight="1" x14ac:dyDescent="0.2">
      <c r="N736" s="31"/>
    </row>
    <row r="737" spans="14:14" ht="14.25" customHeight="1" x14ac:dyDescent="0.2">
      <c r="N737" s="31"/>
    </row>
    <row r="738" spans="14:14" ht="14.25" customHeight="1" x14ac:dyDescent="0.2">
      <c r="N738" s="31"/>
    </row>
    <row r="739" spans="14:14" ht="14.25" customHeight="1" x14ac:dyDescent="0.2">
      <c r="N739" s="31"/>
    </row>
    <row r="740" spans="14:14" ht="14.25" customHeight="1" x14ac:dyDescent="0.2">
      <c r="N740" s="31"/>
    </row>
    <row r="741" spans="14:14" ht="14.25" customHeight="1" x14ac:dyDescent="0.2">
      <c r="N741" s="31"/>
    </row>
    <row r="742" spans="14:14" ht="14.25" customHeight="1" x14ac:dyDescent="0.2">
      <c r="N742" s="31"/>
    </row>
    <row r="743" spans="14:14" ht="14.25" customHeight="1" x14ac:dyDescent="0.2">
      <c r="N743" s="31"/>
    </row>
    <row r="744" spans="14:14" ht="14.25" customHeight="1" x14ac:dyDescent="0.2">
      <c r="N744" s="31"/>
    </row>
    <row r="745" spans="14:14" ht="14.25" customHeight="1" x14ac:dyDescent="0.2">
      <c r="N745" s="31"/>
    </row>
    <row r="746" spans="14:14" ht="14.25" customHeight="1" x14ac:dyDescent="0.2">
      <c r="N746" s="31"/>
    </row>
    <row r="747" spans="14:14" ht="14.25" customHeight="1" x14ac:dyDescent="0.2">
      <c r="N747" s="31"/>
    </row>
    <row r="748" spans="14:14" ht="14.25" customHeight="1" x14ac:dyDescent="0.2">
      <c r="N748" s="31"/>
    </row>
    <row r="749" spans="14:14" ht="14.25" customHeight="1" x14ac:dyDescent="0.2">
      <c r="N749" s="31"/>
    </row>
    <row r="750" spans="14:14" ht="14.25" customHeight="1" x14ac:dyDescent="0.2">
      <c r="N750" s="31"/>
    </row>
    <row r="751" spans="14:14" ht="14.25" customHeight="1" x14ac:dyDescent="0.2">
      <c r="N751" s="31"/>
    </row>
    <row r="752" spans="14:14" ht="14.25" customHeight="1" x14ac:dyDescent="0.2">
      <c r="N752" s="31"/>
    </row>
    <row r="753" spans="14:14" ht="14.25" customHeight="1" x14ac:dyDescent="0.2">
      <c r="N753" s="31"/>
    </row>
    <row r="754" spans="14:14" ht="14.25" customHeight="1" x14ac:dyDescent="0.2">
      <c r="N754" s="31"/>
    </row>
    <row r="755" spans="14:14" ht="14.25" customHeight="1" x14ac:dyDescent="0.2">
      <c r="N755" s="31"/>
    </row>
    <row r="756" spans="14:14" ht="14.25" customHeight="1" x14ac:dyDescent="0.2">
      <c r="N756" s="31"/>
    </row>
    <row r="757" spans="14:14" ht="14.25" customHeight="1" x14ac:dyDescent="0.2">
      <c r="N757" s="31"/>
    </row>
    <row r="758" spans="14:14" ht="14.25" customHeight="1" x14ac:dyDescent="0.2">
      <c r="N758" s="31"/>
    </row>
    <row r="759" spans="14:14" ht="14.25" customHeight="1" x14ac:dyDescent="0.2">
      <c r="N759" s="31"/>
    </row>
    <row r="760" spans="14:14" ht="14.25" customHeight="1" x14ac:dyDescent="0.2">
      <c r="N760" s="31"/>
    </row>
    <row r="761" spans="14:14" ht="14.25" customHeight="1" x14ac:dyDescent="0.2">
      <c r="N761" s="31"/>
    </row>
    <row r="762" spans="14:14" ht="14.25" customHeight="1" x14ac:dyDescent="0.2">
      <c r="N762" s="31"/>
    </row>
    <row r="763" spans="14:14" ht="14.25" customHeight="1" x14ac:dyDescent="0.2">
      <c r="N763" s="31"/>
    </row>
    <row r="764" spans="14:14" ht="14.25" customHeight="1" x14ac:dyDescent="0.2">
      <c r="N764" s="31"/>
    </row>
    <row r="765" spans="14:14" ht="14.25" customHeight="1" x14ac:dyDescent="0.2">
      <c r="N765" s="31"/>
    </row>
    <row r="766" spans="14:14" ht="14.25" customHeight="1" x14ac:dyDescent="0.2">
      <c r="N766" s="31"/>
    </row>
    <row r="767" spans="14:14" ht="14.25" customHeight="1" x14ac:dyDescent="0.2">
      <c r="N767" s="31"/>
    </row>
    <row r="768" spans="14:14" ht="14.25" customHeight="1" x14ac:dyDescent="0.2">
      <c r="N768" s="31"/>
    </row>
    <row r="769" spans="14:14" ht="14.25" customHeight="1" x14ac:dyDescent="0.2">
      <c r="N769" s="31"/>
    </row>
    <row r="770" spans="14:14" ht="14.25" customHeight="1" x14ac:dyDescent="0.2">
      <c r="N770" s="31"/>
    </row>
    <row r="771" spans="14:14" ht="14.25" customHeight="1" x14ac:dyDescent="0.2">
      <c r="N771" s="31"/>
    </row>
    <row r="772" spans="14:14" ht="14.25" customHeight="1" x14ac:dyDescent="0.2">
      <c r="N772" s="31"/>
    </row>
    <row r="773" spans="14:14" ht="14.25" customHeight="1" x14ac:dyDescent="0.2">
      <c r="N773" s="31"/>
    </row>
    <row r="774" spans="14:14" ht="14.25" customHeight="1" x14ac:dyDescent="0.2">
      <c r="N774" s="31"/>
    </row>
    <row r="775" spans="14:14" ht="14.25" customHeight="1" x14ac:dyDescent="0.2">
      <c r="N775" s="31"/>
    </row>
    <row r="776" spans="14:14" ht="14.25" customHeight="1" x14ac:dyDescent="0.2">
      <c r="N776" s="31"/>
    </row>
    <row r="777" spans="14:14" ht="14.25" customHeight="1" x14ac:dyDescent="0.2">
      <c r="N777" s="31"/>
    </row>
    <row r="778" spans="14:14" ht="14.25" customHeight="1" x14ac:dyDescent="0.2">
      <c r="N778" s="31"/>
    </row>
    <row r="779" spans="14:14" ht="14.25" customHeight="1" x14ac:dyDescent="0.2">
      <c r="N779" s="31"/>
    </row>
    <row r="780" spans="14:14" ht="14.25" customHeight="1" x14ac:dyDescent="0.2">
      <c r="N780" s="31"/>
    </row>
    <row r="781" spans="14:14" ht="14.25" customHeight="1" x14ac:dyDescent="0.2">
      <c r="N781" s="31"/>
    </row>
    <row r="782" spans="14:14" ht="14.25" customHeight="1" x14ac:dyDescent="0.2">
      <c r="N782" s="31"/>
    </row>
    <row r="783" spans="14:14" ht="14.25" customHeight="1" x14ac:dyDescent="0.2">
      <c r="N783" s="31"/>
    </row>
    <row r="784" spans="14:14" ht="14.25" customHeight="1" x14ac:dyDescent="0.2">
      <c r="N784" s="31"/>
    </row>
    <row r="785" spans="14:14" ht="14.25" customHeight="1" x14ac:dyDescent="0.2">
      <c r="N785" s="31"/>
    </row>
    <row r="786" spans="14:14" ht="14.25" customHeight="1" x14ac:dyDescent="0.2">
      <c r="N786" s="31"/>
    </row>
    <row r="787" spans="14:14" ht="14.25" customHeight="1" x14ac:dyDescent="0.2">
      <c r="N787" s="31"/>
    </row>
    <row r="788" spans="14:14" ht="14.25" customHeight="1" x14ac:dyDescent="0.2">
      <c r="N788" s="31"/>
    </row>
    <row r="789" spans="14:14" ht="14.25" customHeight="1" x14ac:dyDescent="0.2">
      <c r="N789" s="31"/>
    </row>
    <row r="790" spans="14:14" ht="14.25" customHeight="1" x14ac:dyDescent="0.2">
      <c r="N790" s="31"/>
    </row>
    <row r="791" spans="14:14" ht="14.25" customHeight="1" x14ac:dyDescent="0.2">
      <c r="N791" s="31"/>
    </row>
    <row r="792" spans="14:14" ht="14.25" customHeight="1" x14ac:dyDescent="0.2">
      <c r="N792" s="31"/>
    </row>
    <row r="793" spans="14:14" ht="14.25" customHeight="1" x14ac:dyDescent="0.2">
      <c r="N793" s="31"/>
    </row>
    <row r="794" spans="14:14" ht="14.25" customHeight="1" x14ac:dyDescent="0.2">
      <c r="N794" s="31"/>
    </row>
    <row r="795" spans="14:14" ht="14.25" customHeight="1" x14ac:dyDescent="0.2">
      <c r="N795" s="31"/>
    </row>
    <row r="796" spans="14:14" ht="14.25" customHeight="1" x14ac:dyDescent="0.2">
      <c r="N796" s="31"/>
    </row>
    <row r="797" spans="14:14" ht="14.25" customHeight="1" x14ac:dyDescent="0.2">
      <c r="N797" s="31"/>
    </row>
    <row r="798" spans="14:14" ht="14.25" customHeight="1" x14ac:dyDescent="0.2">
      <c r="N798" s="31"/>
    </row>
    <row r="799" spans="14:14" ht="14.25" customHeight="1" x14ac:dyDescent="0.2">
      <c r="N799" s="31"/>
    </row>
    <row r="800" spans="14:14" ht="14.25" customHeight="1" x14ac:dyDescent="0.2">
      <c r="N800" s="31"/>
    </row>
    <row r="801" spans="14:14" ht="14.25" customHeight="1" x14ac:dyDescent="0.2">
      <c r="N801" s="31"/>
    </row>
    <row r="802" spans="14:14" ht="14.25" customHeight="1" x14ac:dyDescent="0.2">
      <c r="N802" s="31"/>
    </row>
    <row r="803" spans="14:14" ht="14.25" customHeight="1" x14ac:dyDescent="0.2">
      <c r="N803" s="31"/>
    </row>
    <row r="804" spans="14:14" ht="14.25" customHeight="1" x14ac:dyDescent="0.2">
      <c r="N804" s="31"/>
    </row>
    <row r="805" spans="14:14" ht="14.25" customHeight="1" x14ac:dyDescent="0.2">
      <c r="N805" s="31"/>
    </row>
    <row r="806" spans="14:14" ht="14.25" customHeight="1" x14ac:dyDescent="0.2">
      <c r="N806" s="31"/>
    </row>
    <row r="807" spans="14:14" ht="14.25" customHeight="1" x14ac:dyDescent="0.2">
      <c r="N807" s="31"/>
    </row>
    <row r="808" spans="14:14" ht="14.25" customHeight="1" x14ac:dyDescent="0.2">
      <c r="N808" s="31"/>
    </row>
    <row r="809" spans="14:14" ht="14.25" customHeight="1" x14ac:dyDescent="0.2">
      <c r="N809" s="31"/>
    </row>
    <row r="810" spans="14:14" ht="14.25" customHeight="1" x14ac:dyDescent="0.2">
      <c r="N810" s="31"/>
    </row>
    <row r="811" spans="14:14" ht="14.25" customHeight="1" x14ac:dyDescent="0.2">
      <c r="N811" s="31"/>
    </row>
    <row r="812" spans="14:14" ht="14.25" customHeight="1" x14ac:dyDescent="0.2">
      <c r="N812" s="31"/>
    </row>
    <row r="813" spans="14:14" ht="14.25" customHeight="1" x14ac:dyDescent="0.2">
      <c r="N813" s="31"/>
    </row>
    <row r="814" spans="14:14" ht="14.25" customHeight="1" x14ac:dyDescent="0.2">
      <c r="N814" s="31"/>
    </row>
    <row r="815" spans="14:14" ht="14.25" customHeight="1" x14ac:dyDescent="0.2">
      <c r="N815" s="31"/>
    </row>
    <row r="816" spans="14:14" ht="14.25" customHeight="1" x14ac:dyDescent="0.2">
      <c r="N816" s="31"/>
    </row>
    <row r="817" spans="14:14" ht="14.25" customHeight="1" x14ac:dyDescent="0.2">
      <c r="N817" s="31"/>
    </row>
    <row r="818" spans="14:14" ht="14.25" customHeight="1" x14ac:dyDescent="0.2">
      <c r="N818" s="31"/>
    </row>
    <row r="819" spans="14:14" ht="14.25" customHeight="1" x14ac:dyDescent="0.2">
      <c r="N819" s="31"/>
    </row>
    <row r="820" spans="14:14" ht="14.25" customHeight="1" x14ac:dyDescent="0.2">
      <c r="N820" s="31"/>
    </row>
    <row r="821" spans="14:14" ht="14.25" customHeight="1" x14ac:dyDescent="0.2">
      <c r="N821" s="31"/>
    </row>
    <row r="822" spans="14:14" ht="14.25" customHeight="1" x14ac:dyDescent="0.2">
      <c r="N822" s="31"/>
    </row>
    <row r="823" spans="14:14" ht="14.25" customHeight="1" x14ac:dyDescent="0.2">
      <c r="N823" s="31"/>
    </row>
    <row r="824" spans="14:14" ht="14.25" customHeight="1" x14ac:dyDescent="0.2">
      <c r="N824" s="31"/>
    </row>
    <row r="825" spans="14:14" ht="14.25" customHeight="1" x14ac:dyDescent="0.2">
      <c r="N825" s="31"/>
    </row>
    <row r="826" spans="14:14" ht="14.25" customHeight="1" x14ac:dyDescent="0.2">
      <c r="N826" s="31"/>
    </row>
    <row r="827" spans="14:14" ht="14.25" customHeight="1" x14ac:dyDescent="0.2">
      <c r="N827" s="31"/>
    </row>
    <row r="828" spans="14:14" ht="14.25" customHeight="1" x14ac:dyDescent="0.2">
      <c r="N828" s="31"/>
    </row>
    <row r="829" spans="14:14" ht="14.25" customHeight="1" x14ac:dyDescent="0.2">
      <c r="N829" s="31"/>
    </row>
    <row r="830" spans="14:14" ht="14.25" customHeight="1" x14ac:dyDescent="0.2">
      <c r="N830" s="31"/>
    </row>
    <row r="831" spans="14:14" ht="14.25" customHeight="1" x14ac:dyDescent="0.2">
      <c r="N831" s="31"/>
    </row>
    <row r="832" spans="14:14" ht="14.25" customHeight="1" x14ac:dyDescent="0.2">
      <c r="N832" s="31"/>
    </row>
    <row r="833" spans="14:14" ht="14.25" customHeight="1" x14ac:dyDescent="0.2">
      <c r="N833" s="31"/>
    </row>
    <row r="834" spans="14:14" ht="14.25" customHeight="1" x14ac:dyDescent="0.2">
      <c r="N834" s="31"/>
    </row>
    <row r="835" spans="14:14" ht="14.25" customHeight="1" x14ac:dyDescent="0.2">
      <c r="N835" s="31"/>
    </row>
    <row r="836" spans="14:14" ht="14.25" customHeight="1" x14ac:dyDescent="0.2">
      <c r="N836" s="31"/>
    </row>
    <row r="837" spans="14:14" ht="14.25" customHeight="1" x14ac:dyDescent="0.2">
      <c r="N837" s="31"/>
    </row>
    <row r="838" spans="14:14" ht="14.25" customHeight="1" x14ac:dyDescent="0.2">
      <c r="N838" s="31"/>
    </row>
    <row r="839" spans="14:14" ht="14.25" customHeight="1" x14ac:dyDescent="0.2">
      <c r="N839" s="31"/>
    </row>
    <row r="840" spans="14:14" ht="14.25" customHeight="1" x14ac:dyDescent="0.2">
      <c r="N840" s="31"/>
    </row>
    <row r="841" spans="14:14" ht="14.25" customHeight="1" x14ac:dyDescent="0.2">
      <c r="N841" s="31"/>
    </row>
    <row r="842" spans="14:14" ht="14.25" customHeight="1" x14ac:dyDescent="0.2">
      <c r="N842" s="31"/>
    </row>
    <row r="843" spans="14:14" ht="14.25" customHeight="1" x14ac:dyDescent="0.2">
      <c r="N843" s="31"/>
    </row>
    <row r="844" spans="14:14" ht="14.25" customHeight="1" x14ac:dyDescent="0.2">
      <c r="N844" s="31"/>
    </row>
    <row r="845" spans="14:14" ht="14.25" customHeight="1" x14ac:dyDescent="0.2">
      <c r="N845" s="31"/>
    </row>
    <row r="846" spans="14:14" ht="14.25" customHeight="1" x14ac:dyDescent="0.2">
      <c r="N846" s="31"/>
    </row>
    <row r="847" spans="14:14" ht="14.25" customHeight="1" x14ac:dyDescent="0.2">
      <c r="N847" s="31"/>
    </row>
    <row r="848" spans="14:14" ht="14.25" customHeight="1" x14ac:dyDescent="0.2">
      <c r="N848" s="31"/>
    </row>
    <row r="849" spans="14:14" ht="14.25" customHeight="1" x14ac:dyDescent="0.2">
      <c r="N849" s="31"/>
    </row>
    <row r="850" spans="14:14" ht="14.25" customHeight="1" x14ac:dyDescent="0.2">
      <c r="N850" s="31"/>
    </row>
    <row r="851" spans="14:14" ht="14.25" customHeight="1" x14ac:dyDescent="0.2">
      <c r="N851" s="31"/>
    </row>
    <row r="852" spans="14:14" ht="14.25" customHeight="1" x14ac:dyDescent="0.2">
      <c r="N852" s="31"/>
    </row>
    <row r="853" spans="14:14" ht="14.25" customHeight="1" x14ac:dyDescent="0.2">
      <c r="N853" s="31"/>
    </row>
    <row r="854" spans="14:14" ht="14.25" customHeight="1" x14ac:dyDescent="0.2">
      <c r="N854" s="31"/>
    </row>
    <row r="855" spans="14:14" ht="14.25" customHeight="1" x14ac:dyDescent="0.2">
      <c r="N855" s="31"/>
    </row>
    <row r="856" spans="14:14" ht="14.25" customHeight="1" x14ac:dyDescent="0.2">
      <c r="N856" s="31"/>
    </row>
    <row r="857" spans="14:14" ht="14.25" customHeight="1" x14ac:dyDescent="0.2">
      <c r="N857" s="31"/>
    </row>
    <row r="858" spans="14:14" ht="14.25" customHeight="1" x14ac:dyDescent="0.2">
      <c r="N858" s="31"/>
    </row>
    <row r="859" spans="14:14" ht="14.25" customHeight="1" x14ac:dyDescent="0.2">
      <c r="N859" s="31"/>
    </row>
    <row r="860" spans="14:14" ht="14.25" customHeight="1" x14ac:dyDescent="0.2">
      <c r="N860" s="31"/>
    </row>
    <row r="861" spans="14:14" ht="14.25" customHeight="1" x14ac:dyDescent="0.2">
      <c r="N861" s="31"/>
    </row>
    <row r="862" spans="14:14" ht="14.25" customHeight="1" x14ac:dyDescent="0.2">
      <c r="N862" s="31"/>
    </row>
    <row r="863" spans="14:14" ht="14.25" customHeight="1" x14ac:dyDescent="0.2">
      <c r="N863" s="31"/>
    </row>
    <row r="864" spans="14:14" ht="14.25" customHeight="1" x14ac:dyDescent="0.2">
      <c r="N864" s="31"/>
    </row>
    <row r="865" spans="14:14" ht="14.25" customHeight="1" x14ac:dyDescent="0.2">
      <c r="N865" s="31"/>
    </row>
    <row r="866" spans="14:14" ht="14.25" customHeight="1" x14ac:dyDescent="0.2">
      <c r="N866" s="31"/>
    </row>
    <row r="867" spans="14:14" ht="14.25" customHeight="1" x14ac:dyDescent="0.2">
      <c r="N867" s="31"/>
    </row>
    <row r="868" spans="14:14" ht="14.25" customHeight="1" x14ac:dyDescent="0.2">
      <c r="N868" s="31"/>
    </row>
    <row r="869" spans="14:14" ht="14.25" customHeight="1" x14ac:dyDescent="0.2">
      <c r="N869" s="31"/>
    </row>
    <row r="870" spans="14:14" ht="14.25" customHeight="1" x14ac:dyDescent="0.2">
      <c r="N870" s="31"/>
    </row>
    <row r="871" spans="14:14" ht="14.25" customHeight="1" x14ac:dyDescent="0.2">
      <c r="N871" s="31"/>
    </row>
    <row r="872" spans="14:14" ht="14.25" customHeight="1" x14ac:dyDescent="0.2">
      <c r="N872" s="31"/>
    </row>
    <row r="873" spans="14:14" ht="14.25" customHeight="1" x14ac:dyDescent="0.2">
      <c r="N873" s="31"/>
    </row>
    <row r="874" spans="14:14" ht="14.25" customHeight="1" x14ac:dyDescent="0.2">
      <c r="N874" s="31"/>
    </row>
    <row r="875" spans="14:14" ht="14.25" customHeight="1" x14ac:dyDescent="0.2">
      <c r="N875" s="31"/>
    </row>
    <row r="876" spans="14:14" ht="14.25" customHeight="1" x14ac:dyDescent="0.2">
      <c r="N876" s="31"/>
    </row>
    <row r="877" spans="14:14" ht="14.25" customHeight="1" x14ac:dyDescent="0.2">
      <c r="N877" s="31"/>
    </row>
    <row r="878" spans="14:14" ht="14.25" customHeight="1" x14ac:dyDescent="0.2">
      <c r="N878" s="31"/>
    </row>
    <row r="879" spans="14:14" ht="14.25" customHeight="1" x14ac:dyDescent="0.2">
      <c r="N879" s="31"/>
    </row>
    <row r="880" spans="14:14" ht="14.25" customHeight="1" x14ac:dyDescent="0.2">
      <c r="N880" s="31"/>
    </row>
    <row r="881" spans="14:14" ht="14.25" customHeight="1" x14ac:dyDescent="0.2">
      <c r="N881" s="31"/>
    </row>
    <row r="882" spans="14:14" ht="14.25" customHeight="1" x14ac:dyDescent="0.2">
      <c r="N882" s="31"/>
    </row>
    <row r="883" spans="14:14" ht="14.25" customHeight="1" x14ac:dyDescent="0.2">
      <c r="N883" s="31"/>
    </row>
    <row r="884" spans="14:14" ht="14.25" customHeight="1" x14ac:dyDescent="0.2">
      <c r="N884" s="31"/>
    </row>
    <row r="885" spans="14:14" ht="14.25" customHeight="1" x14ac:dyDescent="0.2">
      <c r="N885" s="31"/>
    </row>
    <row r="886" spans="14:14" ht="14.25" customHeight="1" x14ac:dyDescent="0.2">
      <c r="N886" s="31"/>
    </row>
    <row r="887" spans="14:14" ht="14.25" customHeight="1" x14ac:dyDescent="0.2">
      <c r="N887" s="31"/>
    </row>
    <row r="888" spans="14:14" ht="14.25" customHeight="1" x14ac:dyDescent="0.2">
      <c r="N888" s="31"/>
    </row>
    <row r="889" spans="14:14" ht="14.25" customHeight="1" x14ac:dyDescent="0.2">
      <c r="N889" s="31"/>
    </row>
    <row r="890" spans="14:14" ht="14.25" customHeight="1" x14ac:dyDescent="0.2">
      <c r="N890" s="31"/>
    </row>
    <row r="891" spans="14:14" ht="14.25" customHeight="1" x14ac:dyDescent="0.2">
      <c r="N891" s="31"/>
    </row>
    <row r="892" spans="14:14" ht="14.25" customHeight="1" x14ac:dyDescent="0.2">
      <c r="N892" s="31"/>
    </row>
    <row r="893" spans="14:14" ht="14.25" customHeight="1" x14ac:dyDescent="0.2">
      <c r="N893" s="31"/>
    </row>
    <row r="894" spans="14:14" ht="14.25" customHeight="1" x14ac:dyDescent="0.2">
      <c r="N894" s="31"/>
    </row>
    <row r="895" spans="14:14" ht="14.25" customHeight="1" x14ac:dyDescent="0.2">
      <c r="N895" s="31"/>
    </row>
    <row r="896" spans="14:14" ht="14.25" customHeight="1" x14ac:dyDescent="0.2">
      <c r="N896" s="31"/>
    </row>
    <row r="897" spans="14:14" ht="14.25" customHeight="1" x14ac:dyDescent="0.2">
      <c r="N897" s="31"/>
    </row>
    <row r="898" spans="14:14" ht="14.25" customHeight="1" x14ac:dyDescent="0.2">
      <c r="N898" s="31"/>
    </row>
    <row r="899" spans="14:14" ht="14.25" customHeight="1" x14ac:dyDescent="0.2">
      <c r="N899" s="31"/>
    </row>
    <row r="900" spans="14:14" ht="14.25" customHeight="1" x14ac:dyDescent="0.2">
      <c r="N900" s="31"/>
    </row>
    <row r="901" spans="14:14" ht="14.25" customHeight="1" x14ac:dyDescent="0.2">
      <c r="N901" s="31"/>
    </row>
    <row r="902" spans="14:14" ht="14.25" customHeight="1" x14ac:dyDescent="0.2">
      <c r="N902" s="31"/>
    </row>
    <row r="903" spans="14:14" ht="14.25" customHeight="1" x14ac:dyDescent="0.2">
      <c r="N903" s="31"/>
    </row>
    <row r="904" spans="14:14" ht="14.25" customHeight="1" x14ac:dyDescent="0.2">
      <c r="N904" s="31"/>
    </row>
    <row r="905" spans="14:14" ht="14.25" customHeight="1" x14ac:dyDescent="0.2">
      <c r="N905" s="31"/>
    </row>
    <row r="906" spans="14:14" ht="14.25" customHeight="1" x14ac:dyDescent="0.2">
      <c r="N906" s="31"/>
    </row>
    <row r="907" spans="14:14" ht="14.25" customHeight="1" x14ac:dyDescent="0.2">
      <c r="N907" s="31"/>
    </row>
    <row r="908" spans="14:14" ht="14.25" customHeight="1" x14ac:dyDescent="0.2">
      <c r="N908" s="31"/>
    </row>
    <row r="909" spans="14:14" ht="14.25" customHeight="1" x14ac:dyDescent="0.2">
      <c r="N909" s="31"/>
    </row>
    <row r="910" spans="14:14" ht="14.25" customHeight="1" x14ac:dyDescent="0.2">
      <c r="N910" s="31"/>
    </row>
    <row r="911" spans="14:14" ht="14.25" customHeight="1" x14ac:dyDescent="0.2">
      <c r="N911" s="31"/>
    </row>
    <row r="912" spans="14:14" ht="14.25" customHeight="1" x14ac:dyDescent="0.2">
      <c r="N912" s="31"/>
    </row>
    <row r="913" spans="14:14" ht="14.25" customHeight="1" x14ac:dyDescent="0.2">
      <c r="N913" s="31"/>
    </row>
    <row r="914" spans="14:14" ht="14.25" customHeight="1" x14ac:dyDescent="0.2">
      <c r="N914" s="31"/>
    </row>
    <row r="915" spans="14:14" ht="14.25" customHeight="1" x14ac:dyDescent="0.2">
      <c r="N915" s="31"/>
    </row>
    <row r="916" spans="14:14" ht="14.25" customHeight="1" x14ac:dyDescent="0.2">
      <c r="N916" s="31"/>
    </row>
    <row r="917" spans="14:14" ht="14.25" customHeight="1" x14ac:dyDescent="0.2">
      <c r="N917" s="31"/>
    </row>
    <row r="918" spans="14:14" ht="14.25" customHeight="1" x14ac:dyDescent="0.2">
      <c r="N918" s="31"/>
    </row>
    <row r="919" spans="14:14" ht="14.25" customHeight="1" x14ac:dyDescent="0.2">
      <c r="N919" s="31"/>
    </row>
    <row r="920" spans="14:14" ht="14.25" customHeight="1" x14ac:dyDescent="0.2">
      <c r="N920" s="31"/>
    </row>
    <row r="921" spans="14:14" ht="14.25" customHeight="1" x14ac:dyDescent="0.2">
      <c r="N921" s="31"/>
    </row>
    <row r="922" spans="14:14" ht="14.25" customHeight="1" x14ac:dyDescent="0.2">
      <c r="N922" s="31"/>
    </row>
    <row r="923" spans="14:14" ht="14.25" customHeight="1" x14ac:dyDescent="0.2">
      <c r="N923" s="31"/>
    </row>
    <row r="924" spans="14:14" ht="14.25" customHeight="1" x14ac:dyDescent="0.2">
      <c r="N924" s="31"/>
    </row>
    <row r="925" spans="14:14" ht="14.25" customHeight="1" x14ac:dyDescent="0.2">
      <c r="N925" s="31"/>
    </row>
    <row r="926" spans="14:14" ht="14.25" customHeight="1" x14ac:dyDescent="0.2">
      <c r="N926" s="31"/>
    </row>
    <row r="927" spans="14:14" ht="14.25" customHeight="1" x14ac:dyDescent="0.2">
      <c r="N927" s="31"/>
    </row>
    <row r="928" spans="14:14" ht="14.25" customHeight="1" x14ac:dyDescent="0.2">
      <c r="N928" s="31"/>
    </row>
    <row r="929" spans="14:14" ht="14.25" customHeight="1" x14ac:dyDescent="0.2">
      <c r="N929" s="31"/>
    </row>
    <row r="930" spans="14:14" ht="14.25" customHeight="1" x14ac:dyDescent="0.2">
      <c r="N930" s="31"/>
    </row>
    <row r="931" spans="14:14" ht="14.25" customHeight="1" x14ac:dyDescent="0.2">
      <c r="N931" s="31"/>
    </row>
    <row r="932" spans="14:14" ht="14.25" customHeight="1" x14ac:dyDescent="0.2">
      <c r="N932" s="31"/>
    </row>
    <row r="933" spans="14:14" ht="14.25" customHeight="1" x14ac:dyDescent="0.2">
      <c r="N933" s="31"/>
    </row>
    <row r="934" spans="14:14" ht="14.25" customHeight="1" x14ac:dyDescent="0.2">
      <c r="N934" s="31"/>
    </row>
    <row r="935" spans="14:14" ht="14.25" customHeight="1" x14ac:dyDescent="0.2">
      <c r="N935" s="31"/>
    </row>
    <row r="936" spans="14:14" ht="14.25" customHeight="1" x14ac:dyDescent="0.2">
      <c r="N936" s="31"/>
    </row>
    <row r="937" spans="14:14" ht="14.25" customHeight="1" x14ac:dyDescent="0.2">
      <c r="N937" s="31"/>
    </row>
    <row r="938" spans="14:14" ht="14.25" customHeight="1" x14ac:dyDescent="0.2">
      <c r="N938" s="31"/>
    </row>
    <row r="939" spans="14:14" ht="14.25" customHeight="1" x14ac:dyDescent="0.2">
      <c r="N939" s="31"/>
    </row>
    <row r="940" spans="14:14" ht="14.25" customHeight="1" x14ac:dyDescent="0.2">
      <c r="N940" s="31"/>
    </row>
    <row r="941" spans="14:14" ht="14.25" customHeight="1" x14ac:dyDescent="0.2">
      <c r="N941" s="31"/>
    </row>
    <row r="942" spans="14:14" ht="14.25" customHeight="1" x14ac:dyDescent="0.2">
      <c r="N942" s="31"/>
    </row>
    <row r="943" spans="14:14" ht="14.25" customHeight="1" x14ac:dyDescent="0.2">
      <c r="N943" s="31"/>
    </row>
    <row r="944" spans="14:14" ht="14.25" customHeight="1" x14ac:dyDescent="0.2">
      <c r="N944" s="31"/>
    </row>
    <row r="945" spans="14:14" ht="14.25" customHeight="1" x14ac:dyDescent="0.2">
      <c r="N945" s="31"/>
    </row>
    <row r="946" spans="14:14" ht="14.25" customHeight="1" x14ac:dyDescent="0.2">
      <c r="N946" s="31"/>
    </row>
    <row r="947" spans="14:14" ht="14.25" customHeight="1" x14ac:dyDescent="0.2">
      <c r="N947" s="31"/>
    </row>
    <row r="948" spans="14:14" ht="14.25" customHeight="1" x14ac:dyDescent="0.2">
      <c r="N948" s="31"/>
    </row>
    <row r="949" spans="14:14" ht="14.25" customHeight="1" x14ac:dyDescent="0.2">
      <c r="N949" s="31"/>
    </row>
    <row r="950" spans="14:14" ht="14.25" customHeight="1" x14ac:dyDescent="0.2">
      <c r="N950" s="31"/>
    </row>
    <row r="951" spans="14:14" ht="14.25" customHeight="1" x14ac:dyDescent="0.2">
      <c r="N951" s="31"/>
    </row>
    <row r="952" spans="14:14" ht="14.25" customHeight="1" x14ac:dyDescent="0.2">
      <c r="N952" s="31"/>
    </row>
    <row r="953" spans="14:14" ht="14.25" customHeight="1" x14ac:dyDescent="0.2">
      <c r="N953" s="31"/>
    </row>
    <row r="954" spans="14:14" ht="14.25" customHeight="1" x14ac:dyDescent="0.2">
      <c r="N954" s="31"/>
    </row>
    <row r="955" spans="14:14" ht="14.25" customHeight="1" x14ac:dyDescent="0.2">
      <c r="N955" s="31"/>
    </row>
    <row r="956" spans="14:14" ht="14.25" customHeight="1" x14ac:dyDescent="0.2">
      <c r="N956" s="31"/>
    </row>
    <row r="957" spans="14:14" ht="14.25" customHeight="1" x14ac:dyDescent="0.2">
      <c r="N957" s="31"/>
    </row>
    <row r="958" spans="14:14" ht="14.25" customHeight="1" x14ac:dyDescent="0.2">
      <c r="N958" s="31"/>
    </row>
    <row r="959" spans="14:14" ht="14.25" customHeight="1" x14ac:dyDescent="0.2">
      <c r="N959" s="31"/>
    </row>
    <row r="960" spans="14:14" ht="14.25" customHeight="1" x14ac:dyDescent="0.2">
      <c r="N960" s="31"/>
    </row>
  </sheetData>
  <sheetProtection password="CB9F" sheet="1" objects="1" scenarios="1"/>
  <mergeCells count="6">
    <mergeCell ref="B5:E5"/>
    <mergeCell ref="A1:M1"/>
    <mergeCell ref="H3:K3"/>
    <mergeCell ref="H4:K4"/>
    <mergeCell ref="B3:E3"/>
    <mergeCell ref="B4:E4"/>
  </mergeCells>
  <conditionalFormatting sqref="B25:M27 B19:M21 B23:N23 H3:H4 N3 B13 B15:M17">
    <cfRule type="cellIs" dxfId="67" priority="5" operator="equal">
      <formula>""</formula>
    </cfRule>
  </conditionalFormatting>
  <conditionalFormatting sqref="B25:M27 B19:M21 B23:N23 H3:H4 N3 B13 B15:M17">
    <cfRule type="cellIs" dxfId="66" priority="4" operator="equal">
      <formula>""</formula>
    </cfRule>
  </conditionalFormatting>
  <conditionalFormatting sqref="B23:N23 H3:H4 N3 B13 B15:M17 B19:M21 B25:M27">
    <cfRule type="cellIs" dxfId="65" priority="3" operator="equal">
      <formula>""</formula>
    </cfRule>
  </conditionalFormatting>
  <conditionalFormatting sqref="B3:B4">
    <cfRule type="cellIs" dxfId="64" priority="2" operator="equal">
      <formula>""</formula>
    </cfRule>
  </conditionalFormatting>
  <conditionalFormatting sqref="B5">
    <cfRule type="cellIs" dxfId="63" priority="1" operator="equal">
      <formula>""</formula>
    </cfRule>
  </conditionalFormatting>
  <dataValidations disablePrompts="1" count="2">
    <dataValidation type="whole" operator="greaterThanOrEqual" allowBlank="1" showInputMessage="1" showErrorMessage="1" sqref="B13:N28" xr:uid="{D1F0EEE2-B118-4E6A-882F-72C9E21B3695}">
      <formula1>0</formula1>
    </dataValidation>
    <dataValidation type="decimal" operator="greaterThanOrEqual" allowBlank="1" showInputMessage="1" showErrorMessage="1" sqref="H5 N3" xr:uid="{BCAE0DE1-8D81-420D-8F0E-CF71B4CDE425}">
      <formula1>0</formula1>
    </dataValidation>
  </dataValidations>
  <pageMargins left="0.45" right="0.45" top="0.5" bottom="0.5" header="0.3" footer="0.3"/>
  <pageSetup scale="73" fitToHeight="0" orientation="landscape" r:id="rId1"/>
  <headerFooter>
    <oddHeader xml:space="preserve">&amp;L </oddHeader>
    <oddFooter>&amp;LForm 606 (Effective July 2013) &amp;CPage &amp;P of &amp;N</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ADF3500-ED2B-4DE0-9E37-E52FBD9E37D1}">
  <sheetPr codeName="Sheet13">
    <pageSetUpPr fitToPage="1"/>
  </sheetPr>
  <dimension ref="A1:N960"/>
  <sheetViews>
    <sheetView view="pageLayout" zoomScale="80" zoomScaleNormal="100" zoomScalePageLayoutView="80" workbookViewId="0">
      <selection activeCell="A3" sqref="A3"/>
    </sheetView>
  </sheetViews>
  <sheetFormatPr defaultRowHeight="14.25" customHeight="1" x14ac:dyDescent="0.2"/>
  <cols>
    <col min="1" max="1" width="26.28515625" style="31" bestFit="1" customWidth="1"/>
    <col min="2" max="13" width="11.42578125" style="31" bestFit="1" customWidth="1"/>
    <col min="14" max="14" width="12.42578125" style="32" bestFit="1" customWidth="1"/>
    <col min="15" max="15" width="9.42578125" style="31" bestFit="1" customWidth="1"/>
    <col min="16" max="17" width="9.140625" style="31"/>
    <col min="18" max="18" width="11" style="31" bestFit="1" customWidth="1"/>
    <col min="19" max="16384" width="9.140625" style="31"/>
  </cols>
  <sheetData>
    <row r="1" spans="1:14" customFormat="1" ht="18" x14ac:dyDescent="0.25">
      <c r="A1" s="151" t="s">
        <v>144</v>
      </c>
      <c r="B1" s="151"/>
      <c r="C1" s="151"/>
      <c r="D1" s="151"/>
      <c r="E1" s="151"/>
      <c r="F1" s="151"/>
      <c r="G1" s="151"/>
      <c r="H1" s="151"/>
      <c r="I1" s="151"/>
      <c r="J1" s="151"/>
      <c r="K1" s="151"/>
      <c r="L1" s="151"/>
      <c r="M1" s="151"/>
    </row>
    <row r="2" spans="1:14" customFormat="1" ht="18" x14ac:dyDescent="0.25">
      <c r="A2" s="41"/>
      <c r="B2" s="41"/>
      <c r="C2" s="41"/>
      <c r="D2" s="41"/>
      <c r="E2" s="41"/>
      <c r="F2" s="41"/>
      <c r="G2" s="41"/>
      <c r="H2" s="41"/>
      <c r="I2" s="41"/>
      <c r="J2" s="41"/>
      <c r="K2" s="41"/>
      <c r="L2" s="41"/>
      <c r="M2" s="41"/>
    </row>
    <row r="3" spans="1:14" ht="13.5" thickBot="1" x14ac:dyDescent="0.25">
      <c r="A3" s="42" t="s">
        <v>133</v>
      </c>
      <c r="B3" s="150"/>
      <c r="C3" s="150"/>
      <c r="D3" s="150"/>
      <c r="E3" s="150"/>
      <c r="F3" s="35"/>
      <c r="G3" s="91" t="s">
        <v>148</v>
      </c>
      <c r="H3" s="150"/>
      <c r="I3" s="150"/>
      <c r="J3" s="150"/>
      <c r="K3" s="150"/>
      <c r="L3" s="35"/>
      <c r="M3" s="91" t="s">
        <v>100</v>
      </c>
      <c r="N3" s="90">
        <v>0</v>
      </c>
    </row>
    <row r="4" spans="1:14" ht="14.25" customHeight="1" thickBot="1" x14ac:dyDescent="0.25">
      <c r="A4" s="42" t="s">
        <v>90</v>
      </c>
      <c r="B4" s="152"/>
      <c r="C4" s="152"/>
      <c r="D4" s="152"/>
      <c r="E4" s="152"/>
      <c r="F4" s="35"/>
      <c r="G4" s="91" t="s">
        <v>128</v>
      </c>
      <c r="H4" s="152"/>
      <c r="I4" s="152"/>
      <c r="J4" s="152"/>
      <c r="K4" s="152"/>
      <c r="L4" s="35"/>
      <c r="M4" s="35"/>
      <c r="N4" s="35"/>
    </row>
    <row r="5" spans="1:14" ht="14.25" customHeight="1" thickBot="1" x14ac:dyDescent="0.25">
      <c r="A5" s="42" t="s">
        <v>99</v>
      </c>
      <c r="B5" s="150"/>
      <c r="C5" s="150"/>
      <c r="D5" s="150"/>
      <c r="E5" s="150"/>
      <c r="F5" s="35"/>
      <c r="G5" s="91" t="s">
        <v>129</v>
      </c>
      <c r="H5" s="144"/>
      <c r="I5" s="40" t="s">
        <v>130</v>
      </c>
      <c r="J5" s="144"/>
      <c r="K5" s="35"/>
      <c r="L5" s="35"/>
      <c r="M5" s="35"/>
      <c r="N5" s="35"/>
    </row>
    <row r="7" spans="1:14" ht="25.5" x14ac:dyDescent="0.2">
      <c r="B7" s="17" t="s">
        <v>101</v>
      </c>
      <c r="C7" s="17" t="s">
        <v>102</v>
      </c>
      <c r="D7" s="17" t="s">
        <v>103</v>
      </c>
      <c r="E7" s="17" t="s">
        <v>104</v>
      </c>
      <c r="F7" s="17" t="s">
        <v>105</v>
      </c>
      <c r="G7" s="17" t="s">
        <v>106</v>
      </c>
      <c r="H7" s="17" t="s">
        <v>107</v>
      </c>
      <c r="I7" s="17" t="s">
        <v>108</v>
      </c>
      <c r="J7" s="17" t="s">
        <v>109</v>
      </c>
      <c r="K7" s="17" t="s">
        <v>110</v>
      </c>
      <c r="L7" s="17" t="s">
        <v>111</v>
      </c>
      <c r="M7" s="17" t="s">
        <v>112</v>
      </c>
      <c r="N7" s="18" t="s">
        <v>17</v>
      </c>
    </row>
    <row r="8" spans="1:14" ht="14.25" customHeight="1" x14ac:dyDescent="0.2">
      <c r="A8" s="16" t="s">
        <v>113</v>
      </c>
      <c r="B8" s="19">
        <f t="shared" ref="B8:M8" si="0">+$N$3*(B23-B20-B16-B26)</f>
        <v>0</v>
      </c>
      <c r="C8" s="19">
        <f t="shared" si="0"/>
        <v>0</v>
      </c>
      <c r="D8" s="19">
        <f t="shared" si="0"/>
        <v>0</v>
      </c>
      <c r="E8" s="19">
        <f t="shared" si="0"/>
        <v>0</v>
      </c>
      <c r="F8" s="19">
        <f t="shared" si="0"/>
        <v>0</v>
      </c>
      <c r="G8" s="19">
        <f t="shared" si="0"/>
        <v>0</v>
      </c>
      <c r="H8" s="19">
        <f t="shared" si="0"/>
        <v>0</v>
      </c>
      <c r="I8" s="19">
        <f t="shared" si="0"/>
        <v>0</v>
      </c>
      <c r="J8" s="19">
        <f t="shared" si="0"/>
        <v>0</v>
      </c>
      <c r="K8" s="19">
        <f t="shared" si="0"/>
        <v>0</v>
      </c>
      <c r="L8" s="19">
        <f t="shared" si="0"/>
        <v>0</v>
      </c>
      <c r="M8" s="19">
        <f t="shared" si="0"/>
        <v>0</v>
      </c>
      <c r="N8" s="20">
        <f>SUM(B8:M8)</f>
        <v>0</v>
      </c>
    </row>
    <row r="11" spans="1:14" s="32" customFormat="1" ht="25.5" x14ac:dyDescent="0.2">
      <c r="A11" s="18"/>
      <c r="B11" s="21" t="s">
        <v>101</v>
      </c>
      <c r="C11" s="22" t="s">
        <v>102</v>
      </c>
      <c r="D11" s="22" t="s">
        <v>103</v>
      </c>
      <c r="E11" s="22" t="s">
        <v>104</v>
      </c>
      <c r="F11" s="22" t="s">
        <v>105</v>
      </c>
      <c r="G11" s="22" t="s">
        <v>106</v>
      </c>
      <c r="H11" s="22" t="s">
        <v>107</v>
      </c>
      <c r="I11" s="22" t="s">
        <v>108</v>
      </c>
      <c r="J11" s="22" t="s">
        <v>109</v>
      </c>
      <c r="K11" s="22" t="s">
        <v>110</v>
      </c>
      <c r="L11" s="22" t="s">
        <v>111</v>
      </c>
      <c r="M11" s="22" t="s">
        <v>112</v>
      </c>
      <c r="N11" s="23" t="s">
        <v>17</v>
      </c>
    </row>
    <row r="12" spans="1:14" s="32" customFormat="1" ht="14.25" customHeight="1" x14ac:dyDescent="0.2">
      <c r="A12" s="24"/>
      <c r="B12" s="24">
        <v>1</v>
      </c>
      <c r="C12" s="24">
        <v>2</v>
      </c>
      <c r="D12" s="24">
        <v>3</v>
      </c>
      <c r="E12" s="24">
        <v>4</v>
      </c>
      <c r="F12" s="24">
        <v>5</v>
      </c>
      <c r="G12" s="24">
        <v>6</v>
      </c>
      <c r="H12" s="24">
        <v>7</v>
      </c>
      <c r="I12" s="24">
        <v>8</v>
      </c>
      <c r="J12" s="24">
        <v>9</v>
      </c>
      <c r="K12" s="24">
        <v>10</v>
      </c>
      <c r="L12" s="24">
        <v>11</v>
      </c>
      <c r="M12" s="24">
        <v>12</v>
      </c>
      <c r="N12" s="24">
        <v>13</v>
      </c>
    </row>
    <row r="13" spans="1:14" ht="14.25" customHeight="1" x14ac:dyDescent="0.2">
      <c r="A13" s="25" t="s">
        <v>114</v>
      </c>
      <c r="B13" s="142"/>
      <c r="C13" s="34">
        <f t="shared" ref="C13:M13" si="1">B29</f>
        <v>0</v>
      </c>
      <c r="D13" s="34">
        <f t="shared" si="1"/>
        <v>0</v>
      </c>
      <c r="E13" s="34">
        <f t="shared" si="1"/>
        <v>0</v>
      </c>
      <c r="F13" s="34">
        <f t="shared" si="1"/>
        <v>0</v>
      </c>
      <c r="G13" s="34">
        <f t="shared" si="1"/>
        <v>0</v>
      </c>
      <c r="H13" s="34">
        <f t="shared" si="1"/>
        <v>0</v>
      </c>
      <c r="I13" s="34">
        <f t="shared" si="1"/>
        <v>0</v>
      </c>
      <c r="J13" s="34">
        <f t="shared" si="1"/>
        <v>0</v>
      </c>
      <c r="K13" s="34">
        <f t="shared" si="1"/>
        <v>0</v>
      </c>
      <c r="L13" s="34">
        <f t="shared" si="1"/>
        <v>0</v>
      </c>
      <c r="M13" s="34">
        <f t="shared" si="1"/>
        <v>0</v>
      </c>
      <c r="N13" s="34">
        <f>B13</f>
        <v>0</v>
      </c>
    </row>
    <row r="14" spans="1:14" s="32" customFormat="1" ht="14.25" customHeight="1" x14ac:dyDescent="0.2">
      <c r="A14" s="33"/>
      <c r="B14" s="34"/>
      <c r="C14" s="34"/>
      <c r="D14" s="34"/>
      <c r="E14" s="34"/>
      <c r="F14" s="34"/>
      <c r="G14" s="34"/>
      <c r="H14" s="34"/>
      <c r="I14" s="34"/>
      <c r="J14" s="34"/>
      <c r="K14" s="34"/>
      <c r="L14" s="34"/>
      <c r="M14" s="34"/>
      <c r="N14" s="34"/>
    </row>
    <row r="15" spans="1:14" ht="14.25" customHeight="1" x14ac:dyDescent="0.2">
      <c r="A15" s="26" t="s">
        <v>115</v>
      </c>
      <c r="B15" s="142"/>
      <c r="C15" s="142"/>
      <c r="D15" s="142"/>
      <c r="E15" s="142"/>
      <c r="F15" s="142"/>
      <c r="G15" s="142"/>
      <c r="H15" s="142"/>
      <c r="I15" s="142"/>
      <c r="J15" s="142"/>
      <c r="K15" s="142"/>
      <c r="L15" s="142"/>
      <c r="M15" s="142"/>
      <c r="N15" s="34">
        <f>SUM(B15:M15)</f>
        <v>0</v>
      </c>
    </row>
    <row r="16" spans="1:14" ht="14.25" customHeight="1" x14ac:dyDescent="0.2">
      <c r="A16" s="27" t="s">
        <v>116</v>
      </c>
      <c r="B16" s="142"/>
      <c r="C16" s="142"/>
      <c r="D16" s="142"/>
      <c r="E16" s="142"/>
      <c r="F16" s="142"/>
      <c r="G16" s="142"/>
      <c r="H16" s="142"/>
      <c r="I16" s="142"/>
      <c r="J16" s="142"/>
      <c r="K16" s="142"/>
      <c r="L16" s="142"/>
      <c r="M16" s="142"/>
      <c r="N16" s="34">
        <f>SUM(B16:M16)</f>
        <v>0</v>
      </c>
    </row>
    <row r="17" spans="1:14" s="32" customFormat="1" ht="14.25" customHeight="1" x14ac:dyDescent="0.2">
      <c r="A17" s="25" t="s">
        <v>117</v>
      </c>
      <c r="B17" s="28">
        <f t="shared" ref="B17:N17" si="2">SUM(B15:B16)</f>
        <v>0</v>
      </c>
      <c r="C17" s="28">
        <f t="shared" si="2"/>
        <v>0</v>
      </c>
      <c r="D17" s="28">
        <f t="shared" si="2"/>
        <v>0</v>
      </c>
      <c r="E17" s="28">
        <f t="shared" si="2"/>
        <v>0</v>
      </c>
      <c r="F17" s="28">
        <f t="shared" si="2"/>
        <v>0</v>
      </c>
      <c r="G17" s="28">
        <f t="shared" si="2"/>
        <v>0</v>
      </c>
      <c r="H17" s="28">
        <f t="shared" si="2"/>
        <v>0</v>
      </c>
      <c r="I17" s="28">
        <f t="shared" si="2"/>
        <v>0</v>
      </c>
      <c r="J17" s="28">
        <f t="shared" si="2"/>
        <v>0</v>
      </c>
      <c r="K17" s="28">
        <f t="shared" si="2"/>
        <v>0</v>
      </c>
      <c r="L17" s="28">
        <f t="shared" si="2"/>
        <v>0</v>
      </c>
      <c r="M17" s="28">
        <f t="shared" si="2"/>
        <v>0</v>
      </c>
      <c r="N17" s="29">
        <f t="shared" si="2"/>
        <v>0</v>
      </c>
    </row>
    <row r="18" spans="1:14" s="32" customFormat="1" ht="14.25" customHeight="1" x14ac:dyDescent="0.2">
      <c r="A18" s="33"/>
      <c r="B18" s="34"/>
      <c r="C18" s="34"/>
      <c r="D18" s="34"/>
      <c r="E18" s="34"/>
      <c r="F18" s="34"/>
      <c r="G18" s="34"/>
      <c r="H18" s="34"/>
      <c r="I18" s="34"/>
      <c r="J18" s="34"/>
      <c r="K18" s="34"/>
      <c r="L18" s="34"/>
      <c r="M18" s="34"/>
      <c r="N18" s="34"/>
    </row>
    <row r="19" spans="1:14" ht="14.25" customHeight="1" x14ac:dyDescent="0.2">
      <c r="A19" s="26" t="s">
        <v>118</v>
      </c>
      <c r="B19" s="142"/>
      <c r="C19" s="142"/>
      <c r="D19" s="142"/>
      <c r="E19" s="142"/>
      <c r="F19" s="142"/>
      <c r="G19" s="142"/>
      <c r="H19" s="142"/>
      <c r="I19" s="142"/>
      <c r="J19" s="142"/>
      <c r="K19" s="142"/>
      <c r="L19" s="142"/>
      <c r="M19" s="142"/>
      <c r="N19" s="34">
        <f>SUM(B19:M19)</f>
        <v>0</v>
      </c>
    </row>
    <row r="20" spans="1:14" ht="14.25" customHeight="1" x14ac:dyDescent="0.2">
      <c r="A20" s="27" t="s">
        <v>119</v>
      </c>
      <c r="B20" s="142"/>
      <c r="C20" s="142"/>
      <c r="D20" s="142"/>
      <c r="E20" s="142"/>
      <c r="F20" s="142"/>
      <c r="G20" s="142"/>
      <c r="H20" s="142"/>
      <c r="I20" s="142"/>
      <c r="J20" s="142"/>
      <c r="K20" s="142"/>
      <c r="L20" s="142"/>
      <c r="M20" s="142"/>
      <c r="N20" s="34">
        <f>SUM(B20:M20)</f>
        <v>0</v>
      </c>
    </row>
    <row r="21" spans="1:14" s="32" customFormat="1" ht="14.25" customHeight="1" x14ac:dyDescent="0.2">
      <c r="A21" s="25" t="s">
        <v>120</v>
      </c>
      <c r="B21" s="28">
        <f>SUM(B19:B20)</f>
        <v>0</v>
      </c>
      <c r="C21" s="28">
        <f t="shared" ref="C21:N21" si="3">SUM(C19:C20)</f>
        <v>0</v>
      </c>
      <c r="D21" s="28">
        <f t="shared" si="3"/>
        <v>0</v>
      </c>
      <c r="E21" s="28">
        <f t="shared" si="3"/>
        <v>0</v>
      </c>
      <c r="F21" s="28">
        <f>SUM(F19:F20)</f>
        <v>0</v>
      </c>
      <c r="G21" s="28">
        <f t="shared" si="3"/>
        <v>0</v>
      </c>
      <c r="H21" s="28">
        <f t="shared" si="3"/>
        <v>0</v>
      </c>
      <c r="I21" s="28">
        <f t="shared" si="3"/>
        <v>0</v>
      </c>
      <c r="J21" s="28">
        <f t="shared" si="3"/>
        <v>0</v>
      </c>
      <c r="K21" s="28">
        <f t="shared" si="3"/>
        <v>0</v>
      </c>
      <c r="L21" s="28">
        <f t="shared" si="3"/>
        <v>0</v>
      </c>
      <c r="M21" s="28">
        <f t="shared" si="3"/>
        <v>0</v>
      </c>
      <c r="N21" s="29">
        <f t="shared" si="3"/>
        <v>0</v>
      </c>
    </row>
    <row r="22" spans="1:14" s="32" customFormat="1" ht="14.25" customHeight="1" x14ac:dyDescent="0.2">
      <c r="A22" s="33"/>
      <c r="B22" s="34"/>
      <c r="C22" s="34"/>
      <c r="D22" s="34"/>
      <c r="E22" s="34"/>
      <c r="F22" s="34"/>
      <c r="G22" s="34"/>
      <c r="H22" s="34"/>
      <c r="I22" s="34"/>
      <c r="J22" s="34"/>
      <c r="K22" s="34"/>
      <c r="L22" s="34"/>
      <c r="M22" s="34"/>
      <c r="N22" s="34"/>
    </row>
    <row r="23" spans="1:14" s="32" customFormat="1" ht="14.25" customHeight="1" x14ac:dyDescent="0.2">
      <c r="A23" s="25" t="s">
        <v>121</v>
      </c>
      <c r="B23" s="28">
        <f t="shared" ref="B23:N23" si="4">SUM(B13,B17,B21)</f>
        <v>0</v>
      </c>
      <c r="C23" s="28">
        <f t="shared" si="4"/>
        <v>0</v>
      </c>
      <c r="D23" s="28">
        <f t="shared" si="4"/>
        <v>0</v>
      </c>
      <c r="E23" s="28">
        <f t="shared" si="4"/>
        <v>0</v>
      </c>
      <c r="F23" s="28">
        <f t="shared" si="4"/>
        <v>0</v>
      </c>
      <c r="G23" s="28">
        <f t="shared" si="4"/>
        <v>0</v>
      </c>
      <c r="H23" s="28">
        <f t="shared" si="4"/>
        <v>0</v>
      </c>
      <c r="I23" s="28">
        <f t="shared" si="4"/>
        <v>0</v>
      </c>
      <c r="J23" s="28">
        <f t="shared" si="4"/>
        <v>0</v>
      </c>
      <c r="K23" s="28">
        <f t="shared" si="4"/>
        <v>0</v>
      </c>
      <c r="L23" s="28">
        <f t="shared" si="4"/>
        <v>0</v>
      </c>
      <c r="M23" s="28">
        <f t="shared" si="4"/>
        <v>0</v>
      </c>
      <c r="N23" s="29">
        <f t="shared" si="4"/>
        <v>0</v>
      </c>
    </row>
    <row r="24" spans="1:14" s="32" customFormat="1" ht="14.25" customHeight="1" x14ac:dyDescent="0.2">
      <c r="A24" s="33"/>
      <c r="B24" s="34"/>
      <c r="C24" s="34"/>
      <c r="D24" s="34"/>
      <c r="E24" s="34"/>
      <c r="F24" s="34"/>
      <c r="G24" s="34"/>
      <c r="H24" s="34"/>
      <c r="I24" s="34"/>
      <c r="J24" s="34"/>
      <c r="K24" s="34"/>
      <c r="L24" s="34"/>
      <c r="M24" s="34"/>
      <c r="N24" s="34"/>
    </row>
    <row r="25" spans="1:14" ht="14.25" customHeight="1" x14ac:dyDescent="0.2">
      <c r="A25" s="26" t="s">
        <v>122</v>
      </c>
      <c r="B25" s="142"/>
      <c r="C25" s="142"/>
      <c r="D25" s="142"/>
      <c r="E25" s="142"/>
      <c r="F25" s="142"/>
      <c r="G25" s="142"/>
      <c r="H25" s="142"/>
      <c r="I25" s="142"/>
      <c r="J25" s="142"/>
      <c r="K25" s="142"/>
      <c r="L25" s="142"/>
      <c r="M25" s="142"/>
      <c r="N25" s="34">
        <f>SUM(B25:M25)</f>
        <v>0</v>
      </c>
    </row>
    <row r="26" spans="1:14" ht="14.25" customHeight="1" x14ac:dyDescent="0.2">
      <c r="A26" s="27" t="s">
        <v>145</v>
      </c>
      <c r="B26" s="142"/>
      <c r="C26" s="142"/>
      <c r="D26" s="142"/>
      <c r="E26" s="142"/>
      <c r="F26" s="142"/>
      <c r="G26" s="142"/>
      <c r="H26" s="142"/>
      <c r="I26" s="142"/>
      <c r="J26" s="142"/>
      <c r="K26" s="142"/>
      <c r="L26" s="142"/>
      <c r="M26" s="142"/>
      <c r="N26" s="34">
        <f>SUM(B26:M26)</f>
        <v>0</v>
      </c>
    </row>
    <row r="27" spans="1:14" ht="14.25" customHeight="1" x14ac:dyDescent="0.2">
      <c r="A27" s="27" t="s">
        <v>123</v>
      </c>
      <c r="B27" s="142"/>
      <c r="C27" s="142"/>
      <c r="D27" s="142"/>
      <c r="E27" s="142"/>
      <c r="F27" s="142"/>
      <c r="G27" s="142"/>
      <c r="H27" s="142"/>
      <c r="I27" s="142"/>
      <c r="J27" s="142"/>
      <c r="K27" s="142"/>
      <c r="L27" s="142"/>
      <c r="M27" s="142"/>
      <c r="N27" s="34">
        <f>SUM(B27:M27)</f>
        <v>0</v>
      </c>
    </row>
    <row r="28" spans="1:14" s="32" customFormat="1" ht="14.25" customHeight="1" x14ac:dyDescent="0.2">
      <c r="A28" s="33"/>
      <c r="B28" s="34"/>
      <c r="C28" s="34"/>
      <c r="D28" s="34"/>
      <c r="E28" s="34"/>
      <c r="F28" s="34"/>
      <c r="G28" s="34"/>
      <c r="H28" s="34"/>
      <c r="I28" s="34"/>
      <c r="J28" s="34"/>
      <c r="K28" s="34"/>
      <c r="L28" s="34"/>
      <c r="M28" s="34"/>
      <c r="N28" s="34"/>
    </row>
    <row r="29" spans="1:14" s="32" customFormat="1" ht="14.25" customHeight="1" x14ac:dyDescent="0.2">
      <c r="A29" s="25" t="s">
        <v>124</v>
      </c>
      <c r="B29" s="28">
        <f t="shared" ref="B29:N29" si="5">(B23-SUM(B25:B27))</f>
        <v>0</v>
      </c>
      <c r="C29" s="28">
        <f t="shared" si="5"/>
        <v>0</v>
      </c>
      <c r="D29" s="28">
        <f t="shared" si="5"/>
        <v>0</v>
      </c>
      <c r="E29" s="28">
        <f t="shared" si="5"/>
        <v>0</v>
      </c>
      <c r="F29" s="28">
        <f t="shared" si="5"/>
        <v>0</v>
      </c>
      <c r="G29" s="28">
        <f t="shared" si="5"/>
        <v>0</v>
      </c>
      <c r="H29" s="28">
        <f t="shared" si="5"/>
        <v>0</v>
      </c>
      <c r="I29" s="28">
        <f t="shared" si="5"/>
        <v>0</v>
      </c>
      <c r="J29" s="28">
        <f t="shared" si="5"/>
        <v>0</v>
      </c>
      <c r="K29" s="28">
        <f t="shared" si="5"/>
        <v>0</v>
      </c>
      <c r="L29" s="28">
        <f t="shared" si="5"/>
        <v>0</v>
      </c>
      <c r="M29" s="28">
        <f t="shared" si="5"/>
        <v>0</v>
      </c>
      <c r="N29" s="29">
        <f t="shared" si="5"/>
        <v>0</v>
      </c>
    </row>
    <row r="30" spans="1:14" s="32" customFormat="1" ht="14.25" customHeight="1" x14ac:dyDescent="0.2">
      <c r="A30" s="33"/>
      <c r="B30" s="33"/>
      <c r="C30" s="33"/>
      <c r="D30" s="33"/>
      <c r="E30" s="33"/>
      <c r="F30" s="33"/>
      <c r="G30" s="33"/>
      <c r="H30" s="33"/>
      <c r="I30" s="33"/>
      <c r="J30" s="33"/>
      <c r="K30" s="33"/>
      <c r="L30" s="33"/>
      <c r="M30" s="33"/>
      <c r="N30" s="33"/>
    </row>
    <row r="31" spans="1:14" s="32" customFormat="1" ht="14.25" customHeight="1" x14ac:dyDescent="0.2">
      <c r="A31" s="26" t="s">
        <v>125</v>
      </c>
      <c r="B31" s="36">
        <f>IFERROR((B25-B21)/(B13+B17-B26),0)</f>
        <v>0</v>
      </c>
      <c r="C31" s="36">
        <f t="shared" ref="C31:M31" si="6">IFERROR((C25-C21)/(C13+C17-C26),0)</f>
        <v>0</v>
      </c>
      <c r="D31" s="36">
        <f t="shared" si="6"/>
        <v>0</v>
      </c>
      <c r="E31" s="36">
        <f t="shared" si="6"/>
        <v>0</v>
      </c>
      <c r="F31" s="36">
        <f t="shared" si="6"/>
        <v>0</v>
      </c>
      <c r="G31" s="36">
        <f t="shared" si="6"/>
        <v>0</v>
      </c>
      <c r="H31" s="36">
        <f t="shared" si="6"/>
        <v>0</v>
      </c>
      <c r="I31" s="36">
        <f t="shared" si="6"/>
        <v>0</v>
      </c>
      <c r="J31" s="36">
        <f t="shared" si="6"/>
        <v>0</v>
      </c>
      <c r="K31" s="36">
        <f t="shared" si="6"/>
        <v>0</v>
      </c>
      <c r="L31" s="36">
        <f t="shared" si="6"/>
        <v>0</v>
      </c>
      <c r="M31" s="36">
        <f t="shared" si="6"/>
        <v>0</v>
      </c>
      <c r="N31" s="36">
        <f>AVERAGE(B31:M31)</f>
        <v>0</v>
      </c>
    </row>
    <row r="32" spans="1:14" s="32" customFormat="1" ht="14.25" customHeight="1" x14ac:dyDescent="0.2">
      <c r="A32" s="30" t="s">
        <v>126</v>
      </c>
      <c r="B32" s="37">
        <f>IFERROR((SUM($B$25:B$25)-SUM($B$21:B$21))/($B$13+SUM($B$17:B$17)-SUM($B$26:B$26)),0)</f>
        <v>0</v>
      </c>
      <c r="C32" s="37">
        <f>IFERROR((SUM($B$25:C$25)-SUM($B$21:C$21))/($B$13+SUM($B$17:C$17)-SUM($B$26:C$26)),0)</f>
        <v>0</v>
      </c>
      <c r="D32" s="37">
        <f>IFERROR((SUM($B$25:D$25)-SUM($B$21:D$21))/($B$13+SUM($B$17:D$17)-SUM($B$26:D$26)),0)</f>
        <v>0</v>
      </c>
      <c r="E32" s="37">
        <f>IFERROR((SUM($B$25:E$25)-SUM($B$21:E$21))/($B$13+SUM($B$17:E$17)-SUM($B$26:E$26)),0)</f>
        <v>0</v>
      </c>
      <c r="F32" s="37">
        <f>IFERROR((SUM($B$25:F$25)-SUM($B$21:F$21))/($B$13+SUM($B$17:F$17)-SUM($B$26:F$26)),0)</f>
        <v>0</v>
      </c>
      <c r="G32" s="37">
        <f>IFERROR((SUM($B$25:G$25)-SUM($B$21:G$21))/($B$13+SUM($B$17:G$17)-SUM($B$26:G$26)),0)</f>
        <v>0</v>
      </c>
      <c r="H32" s="37">
        <f>IFERROR((SUM($B$25:H$25)-SUM($B$21:H$21))/($B$13+SUM($B$17:H$17)-SUM($B$26:H$26)),0)</f>
        <v>0</v>
      </c>
      <c r="I32" s="37">
        <f>IFERROR((SUM($B$25:I$25)-SUM($B$21:I$21))/($B$13+SUM($B$17:I$17)-SUM($B$26:I$26)),0)</f>
        <v>0</v>
      </c>
      <c r="J32" s="37">
        <f>IFERROR((SUM($B$25:J$25)-SUM($B$21:J$21))/($B$13+SUM($B$17:J$17)-SUM($B$26:J$26)),0)</f>
        <v>0</v>
      </c>
      <c r="K32" s="37">
        <f>IFERROR((SUM($B$25:K$25)-SUM($B$21:K$21))/($B$13+SUM($B$17:K$17)-SUM($B$26:K$26)),0)</f>
        <v>0</v>
      </c>
      <c r="L32" s="37">
        <f>IFERROR((SUM($B$25:L$25)-SUM($B$21:L$21))/($B$13+SUM($B$17:L$17)-SUM($B$26:L$26)),0)</f>
        <v>0</v>
      </c>
      <c r="M32" s="37">
        <f>IFERROR((SUM($B$25:M$25)-SUM($B$21:M$21))/($B$13+SUM($B$17:M$17)-SUM($B$26:M$26)),0)</f>
        <v>0</v>
      </c>
      <c r="N32" s="37">
        <f>M32</f>
        <v>0</v>
      </c>
    </row>
    <row r="33" spans="1:14" s="32" customFormat="1" ht="14.25" customHeight="1" x14ac:dyDescent="0.2">
      <c r="A33" s="33"/>
      <c r="B33" s="33"/>
      <c r="C33" s="33"/>
      <c r="D33" s="33"/>
      <c r="E33" s="33"/>
      <c r="F33" s="33"/>
      <c r="G33" s="33"/>
      <c r="H33" s="33"/>
      <c r="I33" s="33"/>
      <c r="J33" s="33"/>
      <c r="K33" s="33"/>
      <c r="L33" s="33"/>
      <c r="M33" s="33"/>
      <c r="N33" s="33"/>
    </row>
    <row r="34" spans="1:14" s="32" customFormat="1" ht="14.25" customHeight="1" x14ac:dyDescent="0.2">
      <c r="A34" s="25" t="s">
        <v>127</v>
      </c>
      <c r="B34" s="38">
        <f>IF($B$13=0,0,(B29/$B$13)-1)</f>
        <v>0</v>
      </c>
      <c r="C34" s="38">
        <f t="shared" ref="C34:N34" si="7">IF($B$13=0,0,(C29/$B$13)-1)</f>
        <v>0</v>
      </c>
      <c r="D34" s="38">
        <f t="shared" si="7"/>
        <v>0</v>
      </c>
      <c r="E34" s="38">
        <f t="shared" si="7"/>
        <v>0</v>
      </c>
      <c r="F34" s="38">
        <f t="shared" si="7"/>
        <v>0</v>
      </c>
      <c r="G34" s="38">
        <f t="shared" si="7"/>
        <v>0</v>
      </c>
      <c r="H34" s="38">
        <f t="shared" si="7"/>
        <v>0</v>
      </c>
      <c r="I34" s="38">
        <f t="shared" si="7"/>
        <v>0</v>
      </c>
      <c r="J34" s="38">
        <f t="shared" si="7"/>
        <v>0</v>
      </c>
      <c r="K34" s="38">
        <f t="shared" si="7"/>
        <v>0</v>
      </c>
      <c r="L34" s="38">
        <f t="shared" si="7"/>
        <v>0</v>
      </c>
      <c r="M34" s="38">
        <f t="shared" si="7"/>
        <v>0</v>
      </c>
      <c r="N34" s="38">
        <f t="shared" si="7"/>
        <v>0</v>
      </c>
    </row>
    <row r="35" spans="1:14" s="32" customFormat="1" ht="14.25" customHeight="1" x14ac:dyDescent="0.2">
      <c r="A35" s="33"/>
      <c r="B35" s="33"/>
      <c r="C35" s="33"/>
      <c r="D35" s="33"/>
      <c r="E35" s="33"/>
      <c r="F35" s="33"/>
      <c r="G35" s="33"/>
      <c r="H35" s="33"/>
      <c r="I35" s="33"/>
      <c r="J35" s="33"/>
      <c r="K35" s="33"/>
      <c r="L35" s="33"/>
      <c r="M35" s="33"/>
      <c r="N35" s="33"/>
    </row>
    <row r="38" spans="1:14" ht="14.25" customHeight="1" x14ac:dyDescent="0.2">
      <c r="N38" s="31"/>
    </row>
    <row r="39" spans="1:14" ht="14.25" customHeight="1" x14ac:dyDescent="0.2">
      <c r="N39" s="31"/>
    </row>
    <row r="40" spans="1:14" ht="14.25" customHeight="1" x14ac:dyDescent="0.2">
      <c r="N40" s="31"/>
    </row>
    <row r="41" spans="1:14" ht="14.25" customHeight="1" x14ac:dyDescent="0.2">
      <c r="N41" s="31"/>
    </row>
    <row r="42" spans="1:14" ht="14.25" customHeight="1" x14ac:dyDescent="0.2">
      <c r="N42" s="31"/>
    </row>
    <row r="43" spans="1:14" ht="14.25" customHeight="1" x14ac:dyDescent="0.2">
      <c r="N43" s="31"/>
    </row>
    <row r="44" spans="1:14" ht="14.25" customHeight="1" x14ac:dyDescent="0.2">
      <c r="N44" s="31"/>
    </row>
    <row r="45" spans="1:14" ht="14.25" customHeight="1" x14ac:dyDescent="0.2">
      <c r="N45" s="31"/>
    </row>
    <row r="46" spans="1:14" ht="14.25" customHeight="1" x14ac:dyDescent="0.2">
      <c r="N46" s="31"/>
    </row>
    <row r="47" spans="1:14" ht="14.25" customHeight="1" x14ac:dyDescent="0.2">
      <c r="N47" s="31"/>
    </row>
    <row r="48" spans="1:14" ht="14.25" customHeight="1" x14ac:dyDescent="0.2">
      <c r="N48" s="31"/>
    </row>
    <row r="49" spans="14:14" ht="14.25" customHeight="1" x14ac:dyDescent="0.2">
      <c r="N49" s="31"/>
    </row>
    <row r="50" spans="14:14" ht="14.25" customHeight="1" x14ac:dyDescent="0.2">
      <c r="N50" s="31"/>
    </row>
    <row r="51" spans="14:14" ht="14.25" customHeight="1" x14ac:dyDescent="0.2">
      <c r="N51" s="31"/>
    </row>
    <row r="52" spans="14:14" ht="14.25" customHeight="1" x14ac:dyDescent="0.2">
      <c r="N52" s="31"/>
    </row>
    <row r="53" spans="14:14" ht="14.25" customHeight="1" x14ac:dyDescent="0.2">
      <c r="N53" s="31"/>
    </row>
    <row r="54" spans="14:14" ht="14.25" customHeight="1" x14ac:dyDescent="0.2">
      <c r="N54" s="31"/>
    </row>
    <row r="55" spans="14:14" ht="14.25" customHeight="1" x14ac:dyDescent="0.2">
      <c r="N55" s="31"/>
    </row>
    <row r="56" spans="14:14" ht="14.25" customHeight="1" x14ac:dyDescent="0.2">
      <c r="N56" s="31"/>
    </row>
    <row r="57" spans="14:14" ht="14.25" customHeight="1" x14ac:dyDescent="0.2">
      <c r="N57" s="31"/>
    </row>
    <row r="58" spans="14:14" ht="14.25" customHeight="1" x14ac:dyDescent="0.2">
      <c r="N58" s="31"/>
    </row>
    <row r="59" spans="14:14" ht="14.25" customHeight="1" x14ac:dyDescent="0.2">
      <c r="N59" s="31"/>
    </row>
    <row r="60" spans="14:14" ht="14.25" customHeight="1" x14ac:dyDescent="0.2">
      <c r="N60" s="31"/>
    </row>
    <row r="61" spans="14:14" ht="14.25" customHeight="1" x14ac:dyDescent="0.2">
      <c r="N61" s="31"/>
    </row>
    <row r="62" spans="14:14" ht="14.25" customHeight="1" x14ac:dyDescent="0.2">
      <c r="N62" s="31"/>
    </row>
    <row r="63" spans="14:14" ht="14.25" customHeight="1" x14ac:dyDescent="0.2">
      <c r="N63" s="31"/>
    </row>
    <row r="64" spans="14:14" ht="14.25" customHeight="1" x14ac:dyDescent="0.2">
      <c r="N64" s="31"/>
    </row>
    <row r="65" spans="14:14" ht="14.25" customHeight="1" x14ac:dyDescent="0.2">
      <c r="N65" s="31"/>
    </row>
    <row r="66" spans="14:14" ht="14.25" customHeight="1" x14ac:dyDescent="0.2">
      <c r="N66" s="31"/>
    </row>
    <row r="67" spans="14:14" ht="14.25" customHeight="1" x14ac:dyDescent="0.2">
      <c r="N67" s="31"/>
    </row>
    <row r="68" spans="14:14" ht="14.25" customHeight="1" x14ac:dyDescent="0.2">
      <c r="N68" s="31"/>
    </row>
    <row r="69" spans="14:14" ht="14.25" customHeight="1" x14ac:dyDescent="0.2">
      <c r="N69" s="31"/>
    </row>
    <row r="70" spans="14:14" ht="14.25" customHeight="1" x14ac:dyDescent="0.2">
      <c r="N70" s="31"/>
    </row>
    <row r="71" spans="14:14" ht="14.25" customHeight="1" x14ac:dyDescent="0.2">
      <c r="N71" s="31"/>
    </row>
    <row r="72" spans="14:14" ht="14.25" customHeight="1" x14ac:dyDescent="0.2">
      <c r="N72" s="31"/>
    </row>
    <row r="73" spans="14:14" ht="14.25" customHeight="1" x14ac:dyDescent="0.2">
      <c r="N73" s="31"/>
    </row>
    <row r="74" spans="14:14" ht="14.25" customHeight="1" x14ac:dyDescent="0.2">
      <c r="N74" s="31"/>
    </row>
    <row r="75" spans="14:14" ht="14.25" customHeight="1" x14ac:dyDescent="0.2">
      <c r="N75" s="31"/>
    </row>
    <row r="76" spans="14:14" ht="14.25" customHeight="1" x14ac:dyDescent="0.2">
      <c r="N76" s="31"/>
    </row>
    <row r="77" spans="14:14" ht="14.25" customHeight="1" x14ac:dyDescent="0.2">
      <c r="N77" s="31"/>
    </row>
    <row r="78" spans="14:14" ht="14.25" customHeight="1" x14ac:dyDescent="0.2">
      <c r="N78" s="31"/>
    </row>
    <row r="79" spans="14:14" ht="14.25" customHeight="1" x14ac:dyDescent="0.2">
      <c r="N79" s="31"/>
    </row>
    <row r="80" spans="14:14" ht="14.25" customHeight="1" x14ac:dyDescent="0.2">
      <c r="N80" s="31"/>
    </row>
    <row r="81" spans="14:14" ht="14.25" customHeight="1" x14ac:dyDescent="0.2">
      <c r="N81" s="31"/>
    </row>
    <row r="82" spans="14:14" ht="14.25" customHeight="1" x14ac:dyDescent="0.2">
      <c r="N82" s="31"/>
    </row>
    <row r="83" spans="14:14" ht="14.25" customHeight="1" x14ac:dyDescent="0.2">
      <c r="N83" s="31"/>
    </row>
    <row r="84" spans="14:14" ht="14.25" customHeight="1" x14ac:dyDescent="0.2">
      <c r="N84" s="31"/>
    </row>
    <row r="85" spans="14:14" ht="14.25" customHeight="1" x14ac:dyDescent="0.2">
      <c r="N85" s="31"/>
    </row>
    <row r="86" spans="14:14" ht="14.25" customHeight="1" x14ac:dyDescent="0.2">
      <c r="N86" s="31"/>
    </row>
    <row r="87" spans="14:14" ht="14.25" customHeight="1" x14ac:dyDescent="0.2">
      <c r="N87" s="31"/>
    </row>
    <row r="88" spans="14:14" ht="14.25" customHeight="1" x14ac:dyDescent="0.2">
      <c r="N88" s="31"/>
    </row>
    <row r="89" spans="14:14" ht="14.25" customHeight="1" x14ac:dyDescent="0.2">
      <c r="N89" s="31"/>
    </row>
    <row r="90" spans="14:14" ht="14.25" customHeight="1" x14ac:dyDescent="0.2">
      <c r="N90" s="31"/>
    </row>
    <row r="91" spans="14:14" ht="14.25" customHeight="1" x14ac:dyDescent="0.2">
      <c r="N91" s="31"/>
    </row>
    <row r="92" spans="14:14" ht="14.25" customHeight="1" x14ac:dyDescent="0.2">
      <c r="N92" s="31"/>
    </row>
    <row r="93" spans="14:14" ht="14.25" customHeight="1" x14ac:dyDescent="0.2">
      <c r="N93" s="31"/>
    </row>
    <row r="94" spans="14:14" ht="14.25" customHeight="1" x14ac:dyDescent="0.2">
      <c r="N94" s="31"/>
    </row>
    <row r="95" spans="14:14" ht="14.25" customHeight="1" x14ac:dyDescent="0.2">
      <c r="N95" s="31"/>
    </row>
    <row r="96" spans="14:14" ht="14.25" customHeight="1" x14ac:dyDescent="0.2">
      <c r="N96" s="31"/>
    </row>
    <row r="97" spans="14:14" ht="14.25" customHeight="1" x14ac:dyDescent="0.2">
      <c r="N97" s="31"/>
    </row>
    <row r="98" spans="14:14" ht="14.25" customHeight="1" x14ac:dyDescent="0.2">
      <c r="N98" s="31"/>
    </row>
    <row r="99" spans="14:14" ht="14.25" customHeight="1" x14ac:dyDescent="0.2">
      <c r="N99" s="31"/>
    </row>
    <row r="100" spans="14:14" ht="14.25" customHeight="1" x14ac:dyDescent="0.2">
      <c r="N100" s="31"/>
    </row>
    <row r="101" spans="14:14" ht="14.25" customHeight="1" x14ac:dyDescent="0.2">
      <c r="N101" s="31"/>
    </row>
    <row r="102" spans="14:14" ht="14.25" customHeight="1" x14ac:dyDescent="0.2">
      <c r="N102" s="31"/>
    </row>
    <row r="103" spans="14:14" ht="14.25" customHeight="1" x14ac:dyDescent="0.2">
      <c r="N103" s="31"/>
    </row>
    <row r="104" spans="14:14" ht="14.25" customHeight="1" x14ac:dyDescent="0.2">
      <c r="N104" s="31"/>
    </row>
    <row r="105" spans="14:14" ht="14.25" customHeight="1" x14ac:dyDescent="0.2">
      <c r="N105" s="31"/>
    </row>
    <row r="106" spans="14:14" ht="14.25" customHeight="1" x14ac:dyDescent="0.2">
      <c r="N106" s="31"/>
    </row>
    <row r="107" spans="14:14" ht="14.25" customHeight="1" x14ac:dyDescent="0.2">
      <c r="N107" s="31"/>
    </row>
    <row r="108" spans="14:14" ht="14.25" customHeight="1" x14ac:dyDescent="0.2">
      <c r="N108" s="31"/>
    </row>
    <row r="109" spans="14:14" ht="14.25" customHeight="1" x14ac:dyDescent="0.2">
      <c r="N109" s="31"/>
    </row>
    <row r="110" spans="14:14" ht="14.25" customHeight="1" x14ac:dyDescent="0.2">
      <c r="N110" s="31"/>
    </row>
    <row r="111" spans="14:14" ht="14.25" customHeight="1" x14ac:dyDescent="0.2">
      <c r="N111" s="31"/>
    </row>
    <row r="112" spans="14:14" ht="14.25" customHeight="1" x14ac:dyDescent="0.2">
      <c r="N112" s="31"/>
    </row>
    <row r="113" spans="14:14" ht="14.25" customHeight="1" x14ac:dyDescent="0.2">
      <c r="N113" s="31"/>
    </row>
    <row r="114" spans="14:14" ht="14.25" customHeight="1" x14ac:dyDescent="0.2">
      <c r="N114" s="31"/>
    </row>
    <row r="115" spans="14:14" ht="14.25" customHeight="1" x14ac:dyDescent="0.2">
      <c r="N115" s="31"/>
    </row>
    <row r="116" spans="14:14" ht="14.25" customHeight="1" x14ac:dyDescent="0.2">
      <c r="N116" s="31"/>
    </row>
    <row r="117" spans="14:14" ht="14.25" customHeight="1" x14ac:dyDescent="0.2">
      <c r="N117" s="31"/>
    </row>
    <row r="118" spans="14:14" ht="14.25" customHeight="1" x14ac:dyDescent="0.2">
      <c r="N118" s="31"/>
    </row>
    <row r="119" spans="14:14" ht="14.25" customHeight="1" x14ac:dyDescent="0.2">
      <c r="N119" s="31"/>
    </row>
    <row r="120" spans="14:14" ht="14.25" customHeight="1" x14ac:dyDescent="0.2">
      <c r="N120" s="31"/>
    </row>
    <row r="121" spans="14:14" ht="14.25" customHeight="1" x14ac:dyDescent="0.2">
      <c r="N121" s="31"/>
    </row>
    <row r="122" spans="14:14" ht="14.25" customHeight="1" x14ac:dyDescent="0.2">
      <c r="N122" s="31"/>
    </row>
    <row r="123" spans="14:14" ht="14.25" customHeight="1" x14ac:dyDescent="0.2">
      <c r="N123" s="31"/>
    </row>
    <row r="124" spans="14:14" ht="14.25" customHeight="1" x14ac:dyDescent="0.2">
      <c r="N124" s="31"/>
    </row>
    <row r="125" spans="14:14" ht="14.25" customHeight="1" x14ac:dyDescent="0.2">
      <c r="N125" s="31"/>
    </row>
    <row r="126" spans="14:14" ht="14.25" customHeight="1" x14ac:dyDescent="0.2">
      <c r="N126" s="31"/>
    </row>
    <row r="127" spans="14:14" ht="14.25" customHeight="1" x14ac:dyDescent="0.2">
      <c r="N127" s="31"/>
    </row>
    <row r="128" spans="14:14" ht="14.25" customHeight="1" x14ac:dyDescent="0.2">
      <c r="N128" s="31"/>
    </row>
    <row r="129" spans="14:14" ht="14.25" customHeight="1" x14ac:dyDescent="0.2">
      <c r="N129" s="31"/>
    </row>
    <row r="130" spans="14:14" ht="14.25" customHeight="1" x14ac:dyDescent="0.2">
      <c r="N130" s="31"/>
    </row>
    <row r="131" spans="14:14" ht="14.25" customHeight="1" x14ac:dyDescent="0.2">
      <c r="N131" s="31"/>
    </row>
    <row r="132" spans="14:14" ht="14.25" customHeight="1" x14ac:dyDescent="0.2">
      <c r="N132" s="31"/>
    </row>
    <row r="133" spans="14:14" ht="14.25" customHeight="1" x14ac:dyDescent="0.2">
      <c r="N133" s="31"/>
    </row>
    <row r="134" spans="14:14" ht="14.25" customHeight="1" x14ac:dyDescent="0.2">
      <c r="N134" s="31"/>
    </row>
    <row r="135" spans="14:14" ht="14.25" customHeight="1" x14ac:dyDescent="0.2">
      <c r="N135" s="31"/>
    </row>
    <row r="136" spans="14:14" ht="14.25" customHeight="1" x14ac:dyDescent="0.2">
      <c r="N136" s="31"/>
    </row>
    <row r="137" spans="14:14" ht="14.25" customHeight="1" x14ac:dyDescent="0.2">
      <c r="N137" s="31"/>
    </row>
    <row r="138" spans="14:14" ht="14.25" customHeight="1" x14ac:dyDescent="0.2">
      <c r="N138" s="31"/>
    </row>
    <row r="139" spans="14:14" ht="14.25" customHeight="1" x14ac:dyDescent="0.2">
      <c r="N139" s="31"/>
    </row>
    <row r="140" spans="14:14" ht="14.25" customHeight="1" x14ac:dyDescent="0.2">
      <c r="N140" s="31"/>
    </row>
    <row r="141" spans="14:14" ht="14.25" customHeight="1" x14ac:dyDescent="0.2">
      <c r="N141" s="31"/>
    </row>
    <row r="142" spans="14:14" ht="14.25" customHeight="1" x14ac:dyDescent="0.2">
      <c r="N142" s="31"/>
    </row>
    <row r="143" spans="14:14" ht="14.25" customHeight="1" x14ac:dyDescent="0.2">
      <c r="N143" s="31"/>
    </row>
    <row r="144" spans="14:14" ht="14.25" customHeight="1" x14ac:dyDescent="0.2">
      <c r="N144" s="31"/>
    </row>
    <row r="145" spans="14:14" ht="14.25" customHeight="1" x14ac:dyDescent="0.2">
      <c r="N145" s="31"/>
    </row>
    <row r="146" spans="14:14" ht="14.25" customHeight="1" x14ac:dyDescent="0.2">
      <c r="N146" s="31"/>
    </row>
    <row r="147" spans="14:14" ht="14.25" customHeight="1" x14ac:dyDescent="0.2">
      <c r="N147" s="31"/>
    </row>
    <row r="148" spans="14:14" ht="14.25" customHeight="1" x14ac:dyDescent="0.2">
      <c r="N148" s="31"/>
    </row>
    <row r="149" spans="14:14" ht="14.25" customHeight="1" x14ac:dyDescent="0.2">
      <c r="N149" s="31"/>
    </row>
    <row r="150" spans="14:14" ht="14.25" customHeight="1" x14ac:dyDescent="0.2">
      <c r="N150" s="31"/>
    </row>
    <row r="151" spans="14:14" ht="14.25" customHeight="1" x14ac:dyDescent="0.2">
      <c r="N151" s="31"/>
    </row>
    <row r="152" spans="14:14" ht="14.25" customHeight="1" x14ac:dyDescent="0.2">
      <c r="N152" s="31"/>
    </row>
    <row r="153" spans="14:14" ht="14.25" customHeight="1" x14ac:dyDescent="0.2">
      <c r="N153" s="31"/>
    </row>
    <row r="154" spans="14:14" ht="14.25" customHeight="1" x14ac:dyDescent="0.2">
      <c r="N154" s="31"/>
    </row>
    <row r="155" spans="14:14" ht="14.25" customHeight="1" x14ac:dyDescent="0.2">
      <c r="N155" s="31"/>
    </row>
    <row r="156" spans="14:14" ht="14.25" customHeight="1" x14ac:dyDescent="0.2">
      <c r="N156" s="31"/>
    </row>
    <row r="157" spans="14:14" ht="14.25" customHeight="1" x14ac:dyDescent="0.2">
      <c r="N157" s="31"/>
    </row>
    <row r="158" spans="14:14" ht="14.25" customHeight="1" x14ac:dyDescent="0.2">
      <c r="N158" s="31"/>
    </row>
    <row r="159" spans="14:14" ht="14.25" customHeight="1" x14ac:dyDescent="0.2">
      <c r="N159" s="31"/>
    </row>
    <row r="160" spans="14:14" ht="14.25" customHeight="1" x14ac:dyDescent="0.2">
      <c r="N160" s="31"/>
    </row>
    <row r="161" spans="14:14" ht="14.25" customHeight="1" x14ac:dyDescent="0.2">
      <c r="N161" s="31"/>
    </row>
    <row r="162" spans="14:14" ht="14.25" customHeight="1" x14ac:dyDescent="0.2">
      <c r="N162" s="31"/>
    </row>
    <row r="163" spans="14:14" ht="14.25" customHeight="1" x14ac:dyDescent="0.2">
      <c r="N163" s="31"/>
    </row>
    <row r="164" spans="14:14" ht="14.25" customHeight="1" x14ac:dyDescent="0.2">
      <c r="N164" s="31"/>
    </row>
    <row r="165" spans="14:14" ht="14.25" customHeight="1" x14ac:dyDescent="0.2">
      <c r="N165" s="31"/>
    </row>
    <row r="166" spans="14:14" ht="14.25" customHeight="1" x14ac:dyDescent="0.2">
      <c r="N166" s="31"/>
    </row>
    <row r="167" spans="14:14" ht="14.25" customHeight="1" x14ac:dyDescent="0.2">
      <c r="N167" s="31"/>
    </row>
    <row r="168" spans="14:14" ht="14.25" customHeight="1" x14ac:dyDescent="0.2">
      <c r="N168" s="31"/>
    </row>
    <row r="169" spans="14:14" ht="14.25" customHeight="1" x14ac:dyDescent="0.2">
      <c r="N169" s="31"/>
    </row>
    <row r="170" spans="14:14" ht="14.25" customHeight="1" x14ac:dyDescent="0.2">
      <c r="N170" s="31"/>
    </row>
    <row r="171" spans="14:14" ht="14.25" customHeight="1" x14ac:dyDescent="0.2">
      <c r="N171" s="31"/>
    </row>
    <row r="172" spans="14:14" ht="14.25" customHeight="1" x14ac:dyDescent="0.2">
      <c r="N172" s="31"/>
    </row>
    <row r="173" spans="14:14" ht="14.25" customHeight="1" x14ac:dyDescent="0.2">
      <c r="N173" s="31"/>
    </row>
    <row r="174" spans="14:14" ht="14.25" customHeight="1" x14ac:dyDescent="0.2">
      <c r="N174" s="31"/>
    </row>
    <row r="175" spans="14:14" ht="14.25" customHeight="1" x14ac:dyDescent="0.2">
      <c r="N175" s="31"/>
    </row>
    <row r="176" spans="14:14" ht="14.25" customHeight="1" x14ac:dyDescent="0.2">
      <c r="N176" s="31"/>
    </row>
    <row r="177" spans="14:14" ht="14.25" customHeight="1" x14ac:dyDescent="0.2">
      <c r="N177" s="31"/>
    </row>
    <row r="178" spans="14:14" ht="14.25" customHeight="1" x14ac:dyDescent="0.2">
      <c r="N178" s="31"/>
    </row>
    <row r="179" spans="14:14" ht="14.25" customHeight="1" x14ac:dyDescent="0.2">
      <c r="N179" s="31"/>
    </row>
    <row r="180" spans="14:14" ht="14.25" customHeight="1" x14ac:dyDescent="0.2">
      <c r="N180" s="31"/>
    </row>
    <row r="181" spans="14:14" ht="14.25" customHeight="1" x14ac:dyDescent="0.2">
      <c r="N181" s="31"/>
    </row>
    <row r="182" spans="14:14" ht="14.25" customHeight="1" x14ac:dyDescent="0.2">
      <c r="N182" s="31"/>
    </row>
    <row r="183" spans="14:14" ht="14.25" customHeight="1" x14ac:dyDescent="0.2">
      <c r="N183" s="31"/>
    </row>
    <row r="184" spans="14:14" ht="14.25" customHeight="1" x14ac:dyDescent="0.2">
      <c r="N184" s="31"/>
    </row>
    <row r="185" spans="14:14" ht="14.25" customHeight="1" x14ac:dyDescent="0.2">
      <c r="N185" s="31"/>
    </row>
    <row r="186" spans="14:14" ht="14.25" customHeight="1" x14ac:dyDescent="0.2">
      <c r="N186" s="31"/>
    </row>
    <row r="187" spans="14:14" ht="14.25" customHeight="1" x14ac:dyDescent="0.2">
      <c r="N187" s="31"/>
    </row>
    <row r="188" spans="14:14" ht="14.25" customHeight="1" x14ac:dyDescent="0.2">
      <c r="N188" s="31"/>
    </row>
    <row r="189" spans="14:14" ht="14.25" customHeight="1" x14ac:dyDescent="0.2">
      <c r="N189" s="31"/>
    </row>
    <row r="190" spans="14:14" ht="14.25" customHeight="1" x14ac:dyDescent="0.2">
      <c r="N190" s="31"/>
    </row>
    <row r="191" spans="14:14" ht="14.25" customHeight="1" x14ac:dyDescent="0.2">
      <c r="N191" s="31"/>
    </row>
    <row r="192" spans="14:14" ht="14.25" customHeight="1" x14ac:dyDescent="0.2">
      <c r="N192" s="31"/>
    </row>
    <row r="193" spans="14:14" ht="14.25" customHeight="1" x14ac:dyDescent="0.2">
      <c r="N193" s="31"/>
    </row>
    <row r="194" spans="14:14" ht="14.25" customHeight="1" x14ac:dyDescent="0.2">
      <c r="N194" s="31"/>
    </row>
    <row r="195" spans="14:14" ht="14.25" customHeight="1" x14ac:dyDescent="0.2">
      <c r="N195" s="31"/>
    </row>
    <row r="196" spans="14:14" ht="14.25" customHeight="1" x14ac:dyDescent="0.2">
      <c r="N196" s="31"/>
    </row>
    <row r="197" spans="14:14" ht="14.25" customHeight="1" x14ac:dyDescent="0.2">
      <c r="N197" s="31"/>
    </row>
    <row r="198" spans="14:14" ht="14.25" customHeight="1" x14ac:dyDescent="0.2">
      <c r="N198" s="31"/>
    </row>
    <row r="199" spans="14:14" ht="14.25" customHeight="1" x14ac:dyDescent="0.2">
      <c r="N199" s="31"/>
    </row>
    <row r="200" spans="14:14" ht="14.25" customHeight="1" x14ac:dyDescent="0.2">
      <c r="N200" s="31"/>
    </row>
    <row r="201" spans="14:14" ht="14.25" customHeight="1" x14ac:dyDescent="0.2">
      <c r="N201" s="31"/>
    </row>
    <row r="202" spans="14:14" ht="14.25" customHeight="1" x14ac:dyDescent="0.2">
      <c r="N202" s="31"/>
    </row>
    <row r="203" spans="14:14" ht="14.25" customHeight="1" x14ac:dyDescent="0.2">
      <c r="N203" s="31"/>
    </row>
    <row r="204" spans="14:14" ht="14.25" customHeight="1" x14ac:dyDescent="0.2">
      <c r="N204" s="31"/>
    </row>
    <row r="205" spans="14:14" ht="14.25" customHeight="1" x14ac:dyDescent="0.2">
      <c r="N205" s="31"/>
    </row>
    <row r="206" spans="14:14" ht="14.25" customHeight="1" x14ac:dyDescent="0.2">
      <c r="N206" s="31"/>
    </row>
    <row r="207" spans="14:14" ht="14.25" customHeight="1" x14ac:dyDescent="0.2">
      <c r="N207" s="31"/>
    </row>
    <row r="208" spans="14:14" ht="14.25" customHeight="1" x14ac:dyDescent="0.2">
      <c r="N208" s="31"/>
    </row>
    <row r="209" spans="14:14" ht="14.25" customHeight="1" x14ac:dyDescent="0.2">
      <c r="N209" s="31"/>
    </row>
    <row r="210" spans="14:14" ht="14.25" customHeight="1" x14ac:dyDescent="0.2">
      <c r="N210" s="31"/>
    </row>
    <row r="211" spans="14:14" ht="14.25" customHeight="1" x14ac:dyDescent="0.2">
      <c r="N211" s="31"/>
    </row>
    <row r="212" spans="14:14" ht="14.25" customHeight="1" x14ac:dyDescent="0.2">
      <c r="N212" s="31"/>
    </row>
    <row r="213" spans="14:14" ht="14.25" customHeight="1" x14ac:dyDescent="0.2">
      <c r="N213" s="31"/>
    </row>
    <row r="214" spans="14:14" ht="14.25" customHeight="1" x14ac:dyDescent="0.2">
      <c r="N214" s="31"/>
    </row>
    <row r="215" spans="14:14" ht="14.25" customHeight="1" x14ac:dyDescent="0.2">
      <c r="N215" s="31"/>
    </row>
    <row r="216" spans="14:14" ht="14.25" customHeight="1" x14ac:dyDescent="0.2">
      <c r="N216" s="31"/>
    </row>
    <row r="217" spans="14:14" ht="14.25" customHeight="1" x14ac:dyDescent="0.2">
      <c r="N217" s="31"/>
    </row>
    <row r="218" spans="14:14" ht="14.25" customHeight="1" x14ac:dyDescent="0.2">
      <c r="N218" s="31"/>
    </row>
    <row r="219" spans="14:14" ht="14.25" customHeight="1" x14ac:dyDescent="0.2">
      <c r="N219" s="31"/>
    </row>
    <row r="220" spans="14:14" ht="14.25" customHeight="1" x14ac:dyDescent="0.2">
      <c r="N220" s="31"/>
    </row>
    <row r="221" spans="14:14" ht="14.25" customHeight="1" x14ac:dyDescent="0.2">
      <c r="N221" s="31"/>
    </row>
    <row r="222" spans="14:14" ht="14.25" customHeight="1" x14ac:dyDescent="0.2">
      <c r="N222" s="31"/>
    </row>
    <row r="223" spans="14:14" ht="14.25" customHeight="1" x14ac:dyDescent="0.2">
      <c r="N223" s="31"/>
    </row>
    <row r="224" spans="14:14" ht="14.25" customHeight="1" x14ac:dyDescent="0.2">
      <c r="N224" s="31"/>
    </row>
    <row r="225" spans="14:14" ht="14.25" customHeight="1" x14ac:dyDescent="0.2">
      <c r="N225" s="31"/>
    </row>
    <row r="226" spans="14:14" ht="14.25" customHeight="1" x14ac:dyDescent="0.2">
      <c r="N226" s="31"/>
    </row>
    <row r="227" spans="14:14" ht="14.25" customHeight="1" x14ac:dyDescent="0.2">
      <c r="N227" s="31"/>
    </row>
    <row r="228" spans="14:14" ht="14.25" customHeight="1" x14ac:dyDescent="0.2">
      <c r="N228" s="31"/>
    </row>
    <row r="229" spans="14:14" ht="14.25" customHeight="1" x14ac:dyDescent="0.2">
      <c r="N229" s="31"/>
    </row>
    <row r="230" spans="14:14" ht="14.25" customHeight="1" x14ac:dyDescent="0.2">
      <c r="N230" s="31"/>
    </row>
    <row r="231" spans="14:14" ht="14.25" customHeight="1" x14ac:dyDescent="0.2">
      <c r="N231" s="31"/>
    </row>
    <row r="232" spans="14:14" ht="14.25" customHeight="1" x14ac:dyDescent="0.2">
      <c r="N232" s="31"/>
    </row>
    <row r="233" spans="14:14" ht="14.25" customHeight="1" x14ac:dyDescent="0.2">
      <c r="N233" s="31"/>
    </row>
    <row r="234" spans="14:14" ht="14.25" customHeight="1" x14ac:dyDescent="0.2">
      <c r="N234" s="31"/>
    </row>
    <row r="235" spans="14:14" ht="14.25" customHeight="1" x14ac:dyDescent="0.2">
      <c r="N235" s="31"/>
    </row>
    <row r="236" spans="14:14" ht="14.25" customHeight="1" x14ac:dyDescent="0.2">
      <c r="N236" s="31"/>
    </row>
    <row r="237" spans="14:14" ht="14.25" customHeight="1" x14ac:dyDescent="0.2">
      <c r="N237" s="31"/>
    </row>
    <row r="238" spans="14:14" ht="14.25" customHeight="1" x14ac:dyDescent="0.2">
      <c r="N238" s="31"/>
    </row>
    <row r="239" spans="14:14" ht="14.25" customHeight="1" x14ac:dyDescent="0.2">
      <c r="N239" s="31"/>
    </row>
    <row r="240" spans="14:14" ht="14.25" customHeight="1" x14ac:dyDescent="0.2">
      <c r="N240" s="31"/>
    </row>
    <row r="241" spans="14:14" ht="14.25" customHeight="1" x14ac:dyDescent="0.2">
      <c r="N241" s="31"/>
    </row>
    <row r="242" spans="14:14" ht="14.25" customHeight="1" x14ac:dyDescent="0.2">
      <c r="N242" s="31"/>
    </row>
    <row r="243" spans="14:14" ht="14.25" customHeight="1" x14ac:dyDescent="0.2">
      <c r="N243" s="31"/>
    </row>
    <row r="244" spans="14:14" ht="14.25" customHeight="1" x14ac:dyDescent="0.2">
      <c r="N244" s="31"/>
    </row>
    <row r="245" spans="14:14" ht="14.25" customHeight="1" x14ac:dyDescent="0.2">
      <c r="N245" s="31"/>
    </row>
    <row r="246" spans="14:14" ht="14.25" customHeight="1" x14ac:dyDescent="0.2">
      <c r="N246" s="31"/>
    </row>
    <row r="247" spans="14:14" ht="14.25" customHeight="1" x14ac:dyDescent="0.2">
      <c r="N247" s="31"/>
    </row>
    <row r="248" spans="14:14" ht="14.25" customHeight="1" x14ac:dyDescent="0.2">
      <c r="N248" s="31"/>
    </row>
    <row r="249" spans="14:14" ht="14.25" customHeight="1" x14ac:dyDescent="0.2">
      <c r="N249" s="31"/>
    </row>
    <row r="250" spans="14:14" ht="14.25" customHeight="1" x14ac:dyDescent="0.2">
      <c r="N250" s="31"/>
    </row>
    <row r="251" spans="14:14" ht="14.25" customHeight="1" x14ac:dyDescent="0.2">
      <c r="N251" s="31"/>
    </row>
    <row r="252" spans="14:14" ht="14.25" customHeight="1" x14ac:dyDescent="0.2">
      <c r="N252" s="31"/>
    </row>
    <row r="253" spans="14:14" ht="14.25" customHeight="1" x14ac:dyDescent="0.2">
      <c r="N253" s="31"/>
    </row>
    <row r="254" spans="14:14" ht="14.25" customHeight="1" x14ac:dyDescent="0.2">
      <c r="N254" s="31"/>
    </row>
    <row r="255" spans="14:14" ht="14.25" customHeight="1" x14ac:dyDescent="0.2">
      <c r="N255" s="31"/>
    </row>
    <row r="256" spans="14:14" ht="14.25" customHeight="1" x14ac:dyDescent="0.2">
      <c r="N256" s="31"/>
    </row>
    <row r="257" spans="14:14" ht="14.25" customHeight="1" x14ac:dyDescent="0.2">
      <c r="N257" s="31"/>
    </row>
    <row r="258" spans="14:14" ht="14.25" customHeight="1" x14ac:dyDescent="0.2">
      <c r="N258" s="31"/>
    </row>
    <row r="259" spans="14:14" ht="14.25" customHeight="1" x14ac:dyDescent="0.2">
      <c r="N259" s="31"/>
    </row>
    <row r="260" spans="14:14" ht="14.25" customHeight="1" x14ac:dyDescent="0.2">
      <c r="N260" s="31"/>
    </row>
    <row r="261" spans="14:14" ht="14.25" customHeight="1" x14ac:dyDescent="0.2">
      <c r="N261" s="31"/>
    </row>
    <row r="262" spans="14:14" ht="14.25" customHeight="1" x14ac:dyDescent="0.2">
      <c r="N262" s="31"/>
    </row>
    <row r="263" spans="14:14" ht="14.25" customHeight="1" x14ac:dyDescent="0.2">
      <c r="N263" s="31"/>
    </row>
    <row r="264" spans="14:14" ht="14.25" customHeight="1" x14ac:dyDescent="0.2">
      <c r="N264" s="31"/>
    </row>
    <row r="265" spans="14:14" ht="14.25" customHeight="1" x14ac:dyDescent="0.2">
      <c r="N265" s="31"/>
    </row>
    <row r="266" spans="14:14" ht="14.25" customHeight="1" x14ac:dyDescent="0.2">
      <c r="N266" s="31"/>
    </row>
    <row r="267" spans="14:14" ht="14.25" customHeight="1" x14ac:dyDescent="0.2">
      <c r="N267" s="31"/>
    </row>
    <row r="268" spans="14:14" ht="14.25" customHeight="1" x14ac:dyDescent="0.2">
      <c r="N268" s="31"/>
    </row>
    <row r="269" spans="14:14" ht="14.25" customHeight="1" x14ac:dyDescent="0.2">
      <c r="N269" s="31"/>
    </row>
    <row r="270" spans="14:14" ht="14.25" customHeight="1" x14ac:dyDescent="0.2">
      <c r="N270" s="31"/>
    </row>
    <row r="271" spans="14:14" ht="14.25" customHeight="1" x14ac:dyDescent="0.2">
      <c r="N271" s="31"/>
    </row>
    <row r="272" spans="14:14" ht="14.25" customHeight="1" x14ac:dyDescent="0.2">
      <c r="N272" s="31"/>
    </row>
    <row r="273" spans="14:14" ht="14.25" customHeight="1" x14ac:dyDescent="0.2">
      <c r="N273" s="31"/>
    </row>
    <row r="274" spans="14:14" ht="14.25" customHeight="1" x14ac:dyDescent="0.2">
      <c r="N274" s="31"/>
    </row>
    <row r="275" spans="14:14" ht="14.25" customHeight="1" x14ac:dyDescent="0.2">
      <c r="N275" s="31"/>
    </row>
    <row r="276" spans="14:14" ht="14.25" customHeight="1" x14ac:dyDescent="0.2">
      <c r="N276" s="31"/>
    </row>
    <row r="277" spans="14:14" ht="14.25" customHeight="1" x14ac:dyDescent="0.2">
      <c r="N277" s="31"/>
    </row>
    <row r="278" spans="14:14" ht="14.25" customHeight="1" x14ac:dyDescent="0.2">
      <c r="N278" s="31"/>
    </row>
    <row r="279" spans="14:14" ht="14.25" customHeight="1" x14ac:dyDescent="0.2">
      <c r="N279" s="31"/>
    </row>
    <row r="280" spans="14:14" ht="14.25" customHeight="1" x14ac:dyDescent="0.2">
      <c r="N280" s="31"/>
    </row>
    <row r="281" spans="14:14" ht="14.25" customHeight="1" x14ac:dyDescent="0.2">
      <c r="N281" s="31"/>
    </row>
    <row r="282" spans="14:14" ht="14.25" customHeight="1" x14ac:dyDescent="0.2">
      <c r="N282" s="31"/>
    </row>
    <row r="283" spans="14:14" ht="14.25" customHeight="1" x14ac:dyDescent="0.2">
      <c r="N283" s="31"/>
    </row>
    <row r="284" spans="14:14" ht="14.25" customHeight="1" x14ac:dyDescent="0.2">
      <c r="N284" s="31"/>
    </row>
    <row r="285" spans="14:14" ht="14.25" customHeight="1" x14ac:dyDescent="0.2">
      <c r="N285" s="31"/>
    </row>
    <row r="286" spans="14:14" ht="14.25" customHeight="1" x14ac:dyDescent="0.2">
      <c r="N286" s="31"/>
    </row>
    <row r="287" spans="14:14" ht="14.25" customHeight="1" x14ac:dyDescent="0.2">
      <c r="N287" s="31"/>
    </row>
    <row r="288" spans="14:14" ht="14.25" customHeight="1" x14ac:dyDescent="0.2">
      <c r="N288" s="31"/>
    </row>
    <row r="289" spans="14:14" ht="14.25" customHeight="1" x14ac:dyDescent="0.2">
      <c r="N289" s="31"/>
    </row>
    <row r="290" spans="14:14" ht="14.25" customHeight="1" x14ac:dyDescent="0.2">
      <c r="N290" s="31"/>
    </row>
    <row r="291" spans="14:14" ht="14.25" customHeight="1" x14ac:dyDescent="0.2">
      <c r="N291" s="31"/>
    </row>
    <row r="292" spans="14:14" ht="14.25" customHeight="1" x14ac:dyDescent="0.2">
      <c r="N292" s="31"/>
    </row>
    <row r="293" spans="14:14" ht="14.25" customHeight="1" x14ac:dyDescent="0.2">
      <c r="N293" s="31"/>
    </row>
    <row r="294" spans="14:14" ht="14.25" customHeight="1" x14ac:dyDescent="0.2">
      <c r="N294" s="31"/>
    </row>
    <row r="295" spans="14:14" ht="14.25" customHeight="1" x14ac:dyDescent="0.2">
      <c r="N295" s="31"/>
    </row>
    <row r="296" spans="14:14" ht="14.25" customHeight="1" x14ac:dyDescent="0.2">
      <c r="N296" s="31"/>
    </row>
    <row r="297" spans="14:14" ht="14.25" customHeight="1" x14ac:dyDescent="0.2">
      <c r="N297" s="31"/>
    </row>
    <row r="298" spans="14:14" ht="14.25" customHeight="1" x14ac:dyDescent="0.2">
      <c r="N298" s="31"/>
    </row>
    <row r="299" spans="14:14" ht="14.25" customHeight="1" x14ac:dyDescent="0.2">
      <c r="N299" s="31"/>
    </row>
    <row r="300" spans="14:14" ht="14.25" customHeight="1" x14ac:dyDescent="0.2">
      <c r="N300" s="31"/>
    </row>
    <row r="301" spans="14:14" ht="14.25" customHeight="1" x14ac:dyDescent="0.2">
      <c r="N301" s="31"/>
    </row>
    <row r="302" spans="14:14" ht="14.25" customHeight="1" x14ac:dyDescent="0.2">
      <c r="N302" s="31"/>
    </row>
    <row r="303" spans="14:14" ht="14.25" customHeight="1" x14ac:dyDescent="0.2">
      <c r="N303" s="31"/>
    </row>
    <row r="304" spans="14:14" ht="14.25" customHeight="1" x14ac:dyDescent="0.2">
      <c r="N304" s="31"/>
    </row>
    <row r="305" spans="14:14" ht="14.25" customHeight="1" x14ac:dyDescent="0.2">
      <c r="N305" s="31"/>
    </row>
    <row r="306" spans="14:14" ht="14.25" customHeight="1" x14ac:dyDescent="0.2">
      <c r="N306" s="31"/>
    </row>
    <row r="307" spans="14:14" ht="14.25" customHeight="1" x14ac:dyDescent="0.2">
      <c r="N307" s="31"/>
    </row>
    <row r="308" spans="14:14" ht="14.25" customHeight="1" x14ac:dyDescent="0.2">
      <c r="N308" s="31"/>
    </row>
    <row r="309" spans="14:14" ht="14.25" customHeight="1" x14ac:dyDescent="0.2">
      <c r="N309" s="31"/>
    </row>
    <row r="310" spans="14:14" ht="14.25" customHeight="1" x14ac:dyDescent="0.2">
      <c r="N310" s="31"/>
    </row>
    <row r="311" spans="14:14" ht="14.25" customHeight="1" x14ac:dyDescent="0.2">
      <c r="N311" s="31"/>
    </row>
    <row r="312" spans="14:14" ht="14.25" customHeight="1" x14ac:dyDescent="0.2">
      <c r="N312" s="31"/>
    </row>
    <row r="313" spans="14:14" ht="14.25" customHeight="1" x14ac:dyDescent="0.2">
      <c r="N313" s="31"/>
    </row>
    <row r="314" spans="14:14" ht="14.25" customHeight="1" x14ac:dyDescent="0.2">
      <c r="N314" s="31"/>
    </row>
    <row r="315" spans="14:14" ht="14.25" customHeight="1" x14ac:dyDescent="0.2">
      <c r="N315" s="31"/>
    </row>
    <row r="316" spans="14:14" ht="14.25" customHeight="1" x14ac:dyDescent="0.2">
      <c r="N316" s="31"/>
    </row>
    <row r="317" spans="14:14" ht="14.25" customHeight="1" x14ac:dyDescent="0.2">
      <c r="N317" s="31"/>
    </row>
    <row r="318" spans="14:14" ht="14.25" customHeight="1" x14ac:dyDescent="0.2">
      <c r="N318" s="31"/>
    </row>
    <row r="319" spans="14:14" ht="14.25" customHeight="1" x14ac:dyDescent="0.2">
      <c r="N319" s="31"/>
    </row>
    <row r="320" spans="14:14" ht="14.25" customHeight="1" x14ac:dyDescent="0.2">
      <c r="N320" s="31"/>
    </row>
    <row r="321" spans="14:14" ht="14.25" customHeight="1" x14ac:dyDescent="0.2">
      <c r="N321" s="31"/>
    </row>
    <row r="322" spans="14:14" ht="14.25" customHeight="1" x14ac:dyDescent="0.2">
      <c r="N322" s="31"/>
    </row>
    <row r="323" spans="14:14" ht="14.25" customHeight="1" x14ac:dyDescent="0.2">
      <c r="N323" s="31"/>
    </row>
    <row r="324" spans="14:14" ht="14.25" customHeight="1" x14ac:dyDescent="0.2">
      <c r="N324" s="31"/>
    </row>
    <row r="325" spans="14:14" ht="14.25" customHeight="1" x14ac:dyDescent="0.2">
      <c r="N325" s="31"/>
    </row>
    <row r="326" spans="14:14" ht="14.25" customHeight="1" x14ac:dyDescent="0.2">
      <c r="N326" s="31"/>
    </row>
    <row r="327" spans="14:14" ht="14.25" customHeight="1" x14ac:dyDescent="0.2">
      <c r="N327" s="31"/>
    </row>
    <row r="328" spans="14:14" ht="14.25" customHeight="1" x14ac:dyDescent="0.2">
      <c r="N328" s="31"/>
    </row>
    <row r="329" spans="14:14" ht="14.25" customHeight="1" x14ac:dyDescent="0.2">
      <c r="N329" s="31"/>
    </row>
    <row r="330" spans="14:14" ht="14.25" customHeight="1" x14ac:dyDescent="0.2">
      <c r="N330" s="31"/>
    </row>
    <row r="331" spans="14:14" ht="14.25" customHeight="1" x14ac:dyDescent="0.2">
      <c r="N331" s="31"/>
    </row>
    <row r="332" spans="14:14" ht="14.25" customHeight="1" x14ac:dyDescent="0.2">
      <c r="N332" s="31"/>
    </row>
    <row r="333" spans="14:14" ht="14.25" customHeight="1" x14ac:dyDescent="0.2">
      <c r="N333" s="31"/>
    </row>
    <row r="334" spans="14:14" ht="14.25" customHeight="1" x14ac:dyDescent="0.2">
      <c r="N334" s="31"/>
    </row>
    <row r="335" spans="14:14" ht="14.25" customHeight="1" x14ac:dyDescent="0.2">
      <c r="N335" s="31"/>
    </row>
    <row r="336" spans="14:14" ht="14.25" customHeight="1" x14ac:dyDescent="0.2">
      <c r="N336" s="31"/>
    </row>
    <row r="337" spans="14:14" ht="14.25" customHeight="1" x14ac:dyDescent="0.2">
      <c r="N337" s="31"/>
    </row>
    <row r="338" spans="14:14" ht="14.25" customHeight="1" x14ac:dyDescent="0.2">
      <c r="N338" s="31"/>
    </row>
    <row r="339" spans="14:14" ht="14.25" customHeight="1" x14ac:dyDescent="0.2">
      <c r="N339" s="31"/>
    </row>
    <row r="340" spans="14:14" ht="14.25" customHeight="1" x14ac:dyDescent="0.2">
      <c r="N340" s="31"/>
    </row>
    <row r="341" spans="14:14" ht="14.25" customHeight="1" x14ac:dyDescent="0.2">
      <c r="N341" s="31"/>
    </row>
    <row r="342" spans="14:14" ht="14.25" customHeight="1" x14ac:dyDescent="0.2">
      <c r="N342" s="31"/>
    </row>
    <row r="343" spans="14:14" ht="14.25" customHeight="1" x14ac:dyDescent="0.2">
      <c r="N343" s="31"/>
    </row>
    <row r="344" spans="14:14" ht="14.25" customHeight="1" x14ac:dyDescent="0.2">
      <c r="N344" s="31"/>
    </row>
    <row r="345" spans="14:14" ht="14.25" customHeight="1" x14ac:dyDescent="0.2">
      <c r="N345" s="31"/>
    </row>
    <row r="346" spans="14:14" ht="14.25" customHeight="1" x14ac:dyDescent="0.2">
      <c r="N346" s="31"/>
    </row>
    <row r="347" spans="14:14" ht="14.25" customHeight="1" x14ac:dyDescent="0.2">
      <c r="N347" s="31"/>
    </row>
    <row r="348" spans="14:14" ht="14.25" customHeight="1" x14ac:dyDescent="0.2">
      <c r="N348" s="31"/>
    </row>
    <row r="349" spans="14:14" ht="14.25" customHeight="1" x14ac:dyDescent="0.2">
      <c r="N349" s="31"/>
    </row>
    <row r="350" spans="14:14" ht="14.25" customHeight="1" x14ac:dyDescent="0.2">
      <c r="N350" s="31"/>
    </row>
    <row r="351" spans="14:14" ht="14.25" customHeight="1" x14ac:dyDescent="0.2">
      <c r="N351" s="31"/>
    </row>
    <row r="352" spans="14:14" ht="14.25" customHeight="1" x14ac:dyDescent="0.2">
      <c r="N352" s="31"/>
    </row>
    <row r="353" spans="14:14" ht="14.25" customHeight="1" x14ac:dyDescent="0.2">
      <c r="N353" s="31"/>
    </row>
    <row r="354" spans="14:14" ht="14.25" customHeight="1" x14ac:dyDescent="0.2">
      <c r="N354" s="31"/>
    </row>
    <row r="355" spans="14:14" ht="14.25" customHeight="1" x14ac:dyDescent="0.2">
      <c r="N355" s="31"/>
    </row>
    <row r="356" spans="14:14" ht="14.25" customHeight="1" x14ac:dyDescent="0.2">
      <c r="N356" s="31"/>
    </row>
    <row r="357" spans="14:14" ht="14.25" customHeight="1" x14ac:dyDescent="0.2">
      <c r="N357" s="31"/>
    </row>
    <row r="358" spans="14:14" ht="14.25" customHeight="1" x14ac:dyDescent="0.2">
      <c r="N358" s="31"/>
    </row>
    <row r="359" spans="14:14" ht="14.25" customHeight="1" x14ac:dyDescent="0.2">
      <c r="N359" s="31"/>
    </row>
    <row r="360" spans="14:14" ht="14.25" customHeight="1" x14ac:dyDescent="0.2">
      <c r="N360" s="31"/>
    </row>
    <row r="361" spans="14:14" ht="14.25" customHeight="1" x14ac:dyDescent="0.2">
      <c r="N361" s="31"/>
    </row>
    <row r="362" spans="14:14" ht="14.25" customHeight="1" x14ac:dyDescent="0.2">
      <c r="N362" s="31"/>
    </row>
    <row r="363" spans="14:14" ht="14.25" customHeight="1" x14ac:dyDescent="0.2">
      <c r="N363" s="31"/>
    </row>
    <row r="364" spans="14:14" ht="14.25" customHeight="1" x14ac:dyDescent="0.2">
      <c r="N364" s="31"/>
    </row>
    <row r="365" spans="14:14" ht="14.25" customHeight="1" x14ac:dyDescent="0.2">
      <c r="N365" s="31"/>
    </row>
    <row r="366" spans="14:14" ht="14.25" customHeight="1" x14ac:dyDescent="0.2">
      <c r="N366" s="31"/>
    </row>
    <row r="367" spans="14:14" ht="14.25" customHeight="1" x14ac:dyDescent="0.2">
      <c r="N367" s="31"/>
    </row>
    <row r="368" spans="14:14" ht="14.25" customHeight="1" x14ac:dyDescent="0.2">
      <c r="N368" s="31"/>
    </row>
    <row r="369" spans="14:14" ht="14.25" customHeight="1" x14ac:dyDescent="0.2">
      <c r="N369" s="31"/>
    </row>
    <row r="370" spans="14:14" ht="14.25" customHeight="1" x14ac:dyDescent="0.2">
      <c r="N370" s="31"/>
    </row>
    <row r="371" spans="14:14" ht="14.25" customHeight="1" x14ac:dyDescent="0.2">
      <c r="N371" s="31"/>
    </row>
    <row r="372" spans="14:14" ht="14.25" customHeight="1" x14ac:dyDescent="0.2">
      <c r="N372" s="31"/>
    </row>
    <row r="373" spans="14:14" ht="14.25" customHeight="1" x14ac:dyDescent="0.2">
      <c r="N373" s="31"/>
    </row>
    <row r="374" spans="14:14" ht="14.25" customHeight="1" x14ac:dyDescent="0.2">
      <c r="N374" s="31"/>
    </row>
    <row r="375" spans="14:14" ht="14.25" customHeight="1" x14ac:dyDescent="0.2">
      <c r="N375" s="31"/>
    </row>
    <row r="376" spans="14:14" ht="14.25" customHeight="1" x14ac:dyDescent="0.2">
      <c r="N376" s="31"/>
    </row>
    <row r="377" spans="14:14" ht="14.25" customHeight="1" x14ac:dyDescent="0.2">
      <c r="N377" s="31"/>
    </row>
    <row r="378" spans="14:14" ht="14.25" customHeight="1" x14ac:dyDescent="0.2">
      <c r="N378" s="31"/>
    </row>
    <row r="379" spans="14:14" ht="14.25" customHeight="1" x14ac:dyDescent="0.2">
      <c r="N379" s="31"/>
    </row>
    <row r="380" spans="14:14" ht="14.25" customHeight="1" x14ac:dyDescent="0.2">
      <c r="N380" s="31"/>
    </row>
    <row r="381" spans="14:14" ht="14.25" customHeight="1" x14ac:dyDescent="0.2">
      <c r="N381" s="31"/>
    </row>
    <row r="382" spans="14:14" ht="14.25" customHeight="1" x14ac:dyDescent="0.2">
      <c r="N382" s="31"/>
    </row>
    <row r="383" spans="14:14" ht="14.25" customHeight="1" x14ac:dyDescent="0.2">
      <c r="N383" s="31"/>
    </row>
    <row r="384" spans="14:14" ht="14.25" customHeight="1" x14ac:dyDescent="0.2">
      <c r="N384" s="31"/>
    </row>
    <row r="385" spans="14:14" ht="14.25" customHeight="1" x14ac:dyDescent="0.2">
      <c r="N385" s="31"/>
    </row>
    <row r="386" spans="14:14" ht="14.25" customHeight="1" x14ac:dyDescent="0.2">
      <c r="N386" s="31"/>
    </row>
    <row r="387" spans="14:14" ht="14.25" customHeight="1" x14ac:dyDescent="0.2">
      <c r="N387" s="31"/>
    </row>
    <row r="388" spans="14:14" ht="14.25" customHeight="1" x14ac:dyDescent="0.2">
      <c r="N388" s="31"/>
    </row>
    <row r="389" spans="14:14" ht="14.25" customHeight="1" x14ac:dyDescent="0.2">
      <c r="N389" s="31"/>
    </row>
    <row r="390" spans="14:14" ht="14.25" customHeight="1" x14ac:dyDescent="0.2">
      <c r="N390" s="31"/>
    </row>
    <row r="391" spans="14:14" ht="14.25" customHeight="1" x14ac:dyDescent="0.2">
      <c r="N391" s="31"/>
    </row>
    <row r="392" spans="14:14" ht="14.25" customHeight="1" x14ac:dyDescent="0.2">
      <c r="N392" s="31"/>
    </row>
    <row r="393" spans="14:14" ht="14.25" customHeight="1" x14ac:dyDescent="0.2">
      <c r="N393" s="31"/>
    </row>
    <row r="394" spans="14:14" ht="14.25" customHeight="1" x14ac:dyDescent="0.2">
      <c r="N394" s="31"/>
    </row>
    <row r="395" spans="14:14" ht="14.25" customHeight="1" x14ac:dyDescent="0.2">
      <c r="N395" s="31"/>
    </row>
    <row r="396" spans="14:14" ht="14.25" customHeight="1" x14ac:dyDescent="0.2">
      <c r="N396" s="31"/>
    </row>
    <row r="397" spans="14:14" ht="14.25" customHeight="1" x14ac:dyDescent="0.2">
      <c r="N397" s="31"/>
    </row>
    <row r="398" spans="14:14" ht="14.25" customHeight="1" x14ac:dyDescent="0.2">
      <c r="N398" s="31"/>
    </row>
    <row r="399" spans="14:14" ht="14.25" customHeight="1" x14ac:dyDescent="0.2">
      <c r="N399" s="31"/>
    </row>
    <row r="400" spans="14:14" ht="14.25" customHeight="1" x14ac:dyDescent="0.2">
      <c r="N400" s="31"/>
    </row>
    <row r="401" spans="14:14" ht="14.25" customHeight="1" x14ac:dyDescent="0.2">
      <c r="N401" s="31"/>
    </row>
    <row r="402" spans="14:14" ht="14.25" customHeight="1" x14ac:dyDescent="0.2">
      <c r="N402" s="31"/>
    </row>
    <row r="403" spans="14:14" ht="14.25" customHeight="1" x14ac:dyDescent="0.2">
      <c r="N403" s="31"/>
    </row>
    <row r="404" spans="14:14" ht="14.25" customHeight="1" x14ac:dyDescent="0.2">
      <c r="N404" s="31"/>
    </row>
    <row r="405" spans="14:14" ht="14.25" customHeight="1" x14ac:dyDescent="0.2">
      <c r="N405" s="31"/>
    </row>
    <row r="406" spans="14:14" ht="14.25" customHeight="1" x14ac:dyDescent="0.2">
      <c r="N406" s="31"/>
    </row>
    <row r="407" spans="14:14" ht="14.25" customHeight="1" x14ac:dyDescent="0.2">
      <c r="N407" s="31"/>
    </row>
    <row r="408" spans="14:14" ht="14.25" customHeight="1" x14ac:dyDescent="0.2">
      <c r="N408" s="31"/>
    </row>
    <row r="409" spans="14:14" ht="14.25" customHeight="1" x14ac:dyDescent="0.2">
      <c r="N409" s="31"/>
    </row>
    <row r="410" spans="14:14" ht="14.25" customHeight="1" x14ac:dyDescent="0.2">
      <c r="N410" s="31"/>
    </row>
    <row r="411" spans="14:14" ht="14.25" customHeight="1" x14ac:dyDescent="0.2">
      <c r="N411" s="31"/>
    </row>
    <row r="412" spans="14:14" ht="14.25" customHeight="1" x14ac:dyDescent="0.2">
      <c r="N412" s="31"/>
    </row>
    <row r="413" spans="14:14" ht="14.25" customHeight="1" x14ac:dyDescent="0.2">
      <c r="N413" s="31"/>
    </row>
    <row r="414" spans="14:14" ht="14.25" customHeight="1" x14ac:dyDescent="0.2">
      <c r="N414" s="31"/>
    </row>
    <row r="415" spans="14:14" ht="14.25" customHeight="1" x14ac:dyDescent="0.2">
      <c r="N415" s="31"/>
    </row>
    <row r="416" spans="14:14" ht="14.25" customHeight="1" x14ac:dyDescent="0.2">
      <c r="N416" s="31"/>
    </row>
    <row r="417" spans="14:14" ht="14.25" customHeight="1" x14ac:dyDescent="0.2">
      <c r="N417" s="31"/>
    </row>
    <row r="418" spans="14:14" ht="14.25" customHeight="1" x14ac:dyDescent="0.2">
      <c r="N418" s="31"/>
    </row>
    <row r="419" spans="14:14" ht="14.25" customHeight="1" x14ac:dyDescent="0.2">
      <c r="N419" s="31"/>
    </row>
    <row r="420" spans="14:14" ht="14.25" customHeight="1" x14ac:dyDescent="0.2">
      <c r="N420" s="31"/>
    </row>
    <row r="421" spans="14:14" ht="14.25" customHeight="1" x14ac:dyDescent="0.2">
      <c r="N421" s="31"/>
    </row>
    <row r="422" spans="14:14" ht="14.25" customHeight="1" x14ac:dyDescent="0.2">
      <c r="N422" s="31"/>
    </row>
    <row r="423" spans="14:14" ht="14.25" customHeight="1" x14ac:dyDescent="0.2">
      <c r="N423" s="31"/>
    </row>
    <row r="424" spans="14:14" ht="14.25" customHeight="1" x14ac:dyDescent="0.2">
      <c r="N424" s="31"/>
    </row>
    <row r="425" spans="14:14" ht="14.25" customHeight="1" x14ac:dyDescent="0.2">
      <c r="N425" s="31"/>
    </row>
    <row r="426" spans="14:14" ht="14.25" customHeight="1" x14ac:dyDescent="0.2">
      <c r="N426" s="31"/>
    </row>
    <row r="427" spans="14:14" ht="14.25" customHeight="1" x14ac:dyDescent="0.2">
      <c r="N427" s="31"/>
    </row>
    <row r="428" spans="14:14" ht="14.25" customHeight="1" x14ac:dyDescent="0.2">
      <c r="N428" s="31"/>
    </row>
    <row r="429" spans="14:14" ht="14.25" customHeight="1" x14ac:dyDescent="0.2">
      <c r="N429" s="31"/>
    </row>
    <row r="430" spans="14:14" ht="14.25" customHeight="1" x14ac:dyDescent="0.2">
      <c r="N430" s="31"/>
    </row>
    <row r="431" spans="14:14" ht="14.25" customHeight="1" x14ac:dyDescent="0.2">
      <c r="N431" s="31"/>
    </row>
    <row r="432" spans="14:14" ht="14.25" customHeight="1" x14ac:dyDescent="0.2">
      <c r="N432" s="31"/>
    </row>
    <row r="433" spans="14:14" ht="14.25" customHeight="1" x14ac:dyDescent="0.2">
      <c r="N433" s="31"/>
    </row>
    <row r="434" spans="14:14" ht="14.25" customHeight="1" x14ac:dyDescent="0.2">
      <c r="N434" s="31"/>
    </row>
    <row r="435" spans="14:14" ht="14.25" customHeight="1" x14ac:dyDescent="0.2">
      <c r="N435" s="31"/>
    </row>
    <row r="436" spans="14:14" ht="14.25" customHeight="1" x14ac:dyDescent="0.2">
      <c r="N436" s="31"/>
    </row>
    <row r="437" spans="14:14" ht="14.25" customHeight="1" x14ac:dyDescent="0.2">
      <c r="N437" s="31"/>
    </row>
    <row r="438" spans="14:14" ht="14.25" customHeight="1" x14ac:dyDescent="0.2">
      <c r="N438" s="31"/>
    </row>
    <row r="439" spans="14:14" ht="14.25" customHeight="1" x14ac:dyDescent="0.2">
      <c r="N439" s="31"/>
    </row>
    <row r="440" spans="14:14" ht="14.25" customHeight="1" x14ac:dyDescent="0.2">
      <c r="N440" s="31"/>
    </row>
    <row r="441" spans="14:14" ht="14.25" customHeight="1" x14ac:dyDescent="0.2">
      <c r="N441" s="31"/>
    </row>
    <row r="442" spans="14:14" ht="14.25" customHeight="1" x14ac:dyDescent="0.2">
      <c r="N442" s="31"/>
    </row>
    <row r="443" spans="14:14" ht="14.25" customHeight="1" x14ac:dyDescent="0.2">
      <c r="N443" s="31"/>
    </row>
    <row r="444" spans="14:14" ht="14.25" customHeight="1" x14ac:dyDescent="0.2">
      <c r="N444" s="31"/>
    </row>
    <row r="445" spans="14:14" ht="14.25" customHeight="1" x14ac:dyDescent="0.2">
      <c r="N445" s="31"/>
    </row>
    <row r="446" spans="14:14" ht="14.25" customHeight="1" x14ac:dyDescent="0.2">
      <c r="N446" s="31"/>
    </row>
    <row r="447" spans="14:14" ht="14.25" customHeight="1" x14ac:dyDescent="0.2">
      <c r="N447" s="31"/>
    </row>
    <row r="448" spans="14:14" ht="14.25" customHeight="1" x14ac:dyDescent="0.2">
      <c r="N448" s="31"/>
    </row>
    <row r="449" spans="14:14" ht="14.25" customHeight="1" x14ac:dyDescent="0.2">
      <c r="N449" s="31"/>
    </row>
    <row r="450" spans="14:14" ht="14.25" customHeight="1" x14ac:dyDescent="0.2">
      <c r="N450" s="31"/>
    </row>
    <row r="451" spans="14:14" ht="14.25" customHeight="1" x14ac:dyDescent="0.2">
      <c r="N451" s="31"/>
    </row>
    <row r="452" spans="14:14" ht="14.25" customHeight="1" x14ac:dyDescent="0.2">
      <c r="N452" s="31"/>
    </row>
    <row r="453" spans="14:14" ht="14.25" customHeight="1" x14ac:dyDescent="0.2">
      <c r="N453" s="31"/>
    </row>
    <row r="454" spans="14:14" ht="14.25" customHeight="1" x14ac:dyDescent="0.2">
      <c r="N454" s="31"/>
    </row>
    <row r="455" spans="14:14" ht="14.25" customHeight="1" x14ac:dyDescent="0.2">
      <c r="N455" s="31"/>
    </row>
    <row r="456" spans="14:14" ht="14.25" customHeight="1" x14ac:dyDescent="0.2">
      <c r="N456" s="31"/>
    </row>
    <row r="457" spans="14:14" ht="14.25" customHeight="1" x14ac:dyDescent="0.2">
      <c r="N457" s="31"/>
    </row>
    <row r="458" spans="14:14" ht="14.25" customHeight="1" x14ac:dyDescent="0.2">
      <c r="N458" s="31"/>
    </row>
    <row r="459" spans="14:14" ht="14.25" customHeight="1" x14ac:dyDescent="0.2">
      <c r="N459" s="31"/>
    </row>
    <row r="460" spans="14:14" ht="14.25" customHeight="1" x14ac:dyDescent="0.2">
      <c r="N460" s="31"/>
    </row>
    <row r="461" spans="14:14" ht="14.25" customHeight="1" x14ac:dyDescent="0.2">
      <c r="N461" s="31"/>
    </row>
    <row r="462" spans="14:14" ht="14.25" customHeight="1" x14ac:dyDescent="0.2">
      <c r="N462" s="31"/>
    </row>
    <row r="463" spans="14:14" ht="14.25" customHeight="1" x14ac:dyDescent="0.2">
      <c r="N463" s="31"/>
    </row>
    <row r="464" spans="14:14" ht="14.25" customHeight="1" x14ac:dyDescent="0.2">
      <c r="N464" s="31"/>
    </row>
    <row r="465" spans="14:14" ht="14.25" customHeight="1" x14ac:dyDescent="0.2">
      <c r="N465" s="31"/>
    </row>
    <row r="466" spans="14:14" ht="14.25" customHeight="1" x14ac:dyDescent="0.2">
      <c r="N466" s="31"/>
    </row>
    <row r="467" spans="14:14" ht="14.25" customHeight="1" x14ac:dyDescent="0.2">
      <c r="N467" s="31"/>
    </row>
    <row r="468" spans="14:14" ht="14.25" customHeight="1" x14ac:dyDescent="0.2">
      <c r="N468" s="31"/>
    </row>
    <row r="469" spans="14:14" ht="14.25" customHeight="1" x14ac:dyDescent="0.2">
      <c r="N469" s="31"/>
    </row>
    <row r="470" spans="14:14" ht="14.25" customHeight="1" x14ac:dyDescent="0.2">
      <c r="N470" s="31"/>
    </row>
    <row r="471" spans="14:14" ht="14.25" customHeight="1" x14ac:dyDescent="0.2">
      <c r="N471" s="31"/>
    </row>
    <row r="472" spans="14:14" ht="14.25" customHeight="1" x14ac:dyDescent="0.2">
      <c r="N472" s="31"/>
    </row>
    <row r="473" spans="14:14" ht="14.25" customHeight="1" x14ac:dyDescent="0.2">
      <c r="N473" s="31"/>
    </row>
    <row r="474" spans="14:14" ht="14.25" customHeight="1" x14ac:dyDescent="0.2">
      <c r="N474" s="31"/>
    </row>
    <row r="475" spans="14:14" ht="14.25" customHeight="1" x14ac:dyDescent="0.2">
      <c r="N475" s="31"/>
    </row>
    <row r="476" spans="14:14" ht="14.25" customHeight="1" x14ac:dyDescent="0.2">
      <c r="N476" s="31"/>
    </row>
    <row r="477" spans="14:14" ht="14.25" customHeight="1" x14ac:dyDescent="0.2">
      <c r="N477" s="31"/>
    </row>
    <row r="478" spans="14:14" ht="14.25" customHeight="1" x14ac:dyDescent="0.2">
      <c r="N478" s="31"/>
    </row>
    <row r="479" spans="14:14" ht="14.25" customHeight="1" x14ac:dyDescent="0.2">
      <c r="N479" s="31"/>
    </row>
    <row r="480" spans="14:14" ht="14.25" customHeight="1" x14ac:dyDescent="0.2">
      <c r="N480" s="31"/>
    </row>
    <row r="481" spans="14:14" ht="14.25" customHeight="1" x14ac:dyDescent="0.2">
      <c r="N481" s="31"/>
    </row>
    <row r="482" spans="14:14" ht="14.25" customHeight="1" x14ac:dyDescent="0.2">
      <c r="N482" s="31"/>
    </row>
    <row r="483" spans="14:14" ht="14.25" customHeight="1" x14ac:dyDescent="0.2">
      <c r="N483" s="31"/>
    </row>
    <row r="484" spans="14:14" ht="14.25" customHeight="1" x14ac:dyDescent="0.2">
      <c r="N484" s="31"/>
    </row>
    <row r="485" spans="14:14" ht="14.25" customHeight="1" x14ac:dyDescent="0.2">
      <c r="N485" s="31"/>
    </row>
    <row r="486" spans="14:14" ht="14.25" customHeight="1" x14ac:dyDescent="0.2">
      <c r="N486" s="31"/>
    </row>
    <row r="487" spans="14:14" ht="14.25" customHeight="1" x14ac:dyDescent="0.2">
      <c r="N487" s="31"/>
    </row>
    <row r="488" spans="14:14" ht="14.25" customHeight="1" x14ac:dyDescent="0.2">
      <c r="N488" s="31"/>
    </row>
    <row r="489" spans="14:14" ht="14.25" customHeight="1" x14ac:dyDescent="0.2">
      <c r="N489" s="31"/>
    </row>
    <row r="490" spans="14:14" ht="14.25" customHeight="1" x14ac:dyDescent="0.2">
      <c r="N490" s="31"/>
    </row>
    <row r="491" spans="14:14" ht="14.25" customHeight="1" x14ac:dyDescent="0.2">
      <c r="N491" s="31"/>
    </row>
    <row r="492" spans="14:14" ht="14.25" customHeight="1" x14ac:dyDescent="0.2">
      <c r="N492" s="31"/>
    </row>
    <row r="493" spans="14:14" ht="14.25" customHeight="1" x14ac:dyDescent="0.2">
      <c r="N493" s="31"/>
    </row>
    <row r="494" spans="14:14" ht="14.25" customHeight="1" x14ac:dyDescent="0.2">
      <c r="N494" s="31"/>
    </row>
    <row r="495" spans="14:14" ht="14.25" customHeight="1" x14ac:dyDescent="0.2">
      <c r="N495" s="31"/>
    </row>
    <row r="496" spans="14:14" ht="14.25" customHeight="1" x14ac:dyDescent="0.2">
      <c r="N496" s="31"/>
    </row>
    <row r="497" spans="14:14" ht="14.25" customHeight="1" x14ac:dyDescent="0.2">
      <c r="N497" s="31"/>
    </row>
    <row r="498" spans="14:14" ht="14.25" customHeight="1" x14ac:dyDescent="0.2">
      <c r="N498" s="31"/>
    </row>
    <row r="499" spans="14:14" ht="14.25" customHeight="1" x14ac:dyDescent="0.2">
      <c r="N499" s="31"/>
    </row>
    <row r="500" spans="14:14" ht="14.25" customHeight="1" x14ac:dyDescent="0.2">
      <c r="N500" s="31"/>
    </row>
    <row r="501" spans="14:14" ht="14.25" customHeight="1" x14ac:dyDescent="0.2">
      <c r="N501" s="31"/>
    </row>
    <row r="502" spans="14:14" ht="14.25" customHeight="1" x14ac:dyDescent="0.2">
      <c r="N502" s="31"/>
    </row>
    <row r="503" spans="14:14" ht="14.25" customHeight="1" x14ac:dyDescent="0.2">
      <c r="N503" s="31"/>
    </row>
    <row r="504" spans="14:14" ht="14.25" customHeight="1" x14ac:dyDescent="0.2">
      <c r="N504" s="31"/>
    </row>
    <row r="505" spans="14:14" ht="14.25" customHeight="1" x14ac:dyDescent="0.2">
      <c r="N505" s="31"/>
    </row>
    <row r="506" spans="14:14" ht="14.25" customHeight="1" x14ac:dyDescent="0.2">
      <c r="N506" s="31"/>
    </row>
    <row r="507" spans="14:14" ht="14.25" customHeight="1" x14ac:dyDescent="0.2">
      <c r="N507" s="31"/>
    </row>
    <row r="508" spans="14:14" ht="14.25" customHeight="1" x14ac:dyDescent="0.2">
      <c r="N508" s="31"/>
    </row>
    <row r="509" spans="14:14" ht="14.25" customHeight="1" x14ac:dyDescent="0.2">
      <c r="N509" s="31"/>
    </row>
    <row r="510" spans="14:14" ht="14.25" customHeight="1" x14ac:dyDescent="0.2">
      <c r="N510" s="31"/>
    </row>
    <row r="511" spans="14:14" ht="14.25" customHeight="1" x14ac:dyDescent="0.2">
      <c r="N511" s="31"/>
    </row>
    <row r="512" spans="14:14" ht="14.25" customHeight="1" x14ac:dyDescent="0.2">
      <c r="N512" s="31"/>
    </row>
    <row r="513" spans="14:14" ht="14.25" customHeight="1" x14ac:dyDescent="0.2">
      <c r="N513" s="31"/>
    </row>
    <row r="514" spans="14:14" ht="14.25" customHeight="1" x14ac:dyDescent="0.2">
      <c r="N514" s="31"/>
    </row>
    <row r="515" spans="14:14" ht="14.25" customHeight="1" x14ac:dyDescent="0.2">
      <c r="N515" s="31"/>
    </row>
    <row r="516" spans="14:14" ht="14.25" customHeight="1" x14ac:dyDescent="0.2">
      <c r="N516" s="31"/>
    </row>
    <row r="517" spans="14:14" ht="14.25" customHeight="1" x14ac:dyDescent="0.2">
      <c r="N517" s="31"/>
    </row>
    <row r="518" spans="14:14" ht="14.25" customHeight="1" x14ac:dyDescent="0.2">
      <c r="N518" s="31"/>
    </row>
    <row r="519" spans="14:14" ht="14.25" customHeight="1" x14ac:dyDescent="0.2">
      <c r="N519" s="31"/>
    </row>
    <row r="520" spans="14:14" ht="14.25" customHeight="1" x14ac:dyDescent="0.2">
      <c r="N520" s="31"/>
    </row>
    <row r="521" spans="14:14" ht="14.25" customHeight="1" x14ac:dyDescent="0.2">
      <c r="N521" s="31"/>
    </row>
    <row r="522" spans="14:14" ht="14.25" customHeight="1" x14ac:dyDescent="0.2">
      <c r="N522" s="31"/>
    </row>
    <row r="523" spans="14:14" ht="14.25" customHeight="1" x14ac:dyDescent="0.2">
      <c r="N523" s="31"/>
    </row>
    <row r="524" spans="14:14" ht="14.25" customHeight="1" x14ac:dyDescent="0.2">
      <c r="N524" s="31"/>
    </row>
    <row r="525" spans="14:14" ht="14.25" customHeight="1" x14ac:dyDescent="0.2">
      <c r="N525" s="31"/>
    </row>
    <row r="526" spans="14:14" ht="14.25" customHeight="1" x14ac:dyDescent="0.2">
      <c r="N526" s="31"/>
    </row>
    <row r="527" spans="14:14" ht="14.25" customHeight="1" x14ac:dyDescent="0.2">
      <c r="N527" s="31"/>
    </row>
    <row r="528" spans="14:14" ht="14.25" customHeight="1" x14ac:dyDescent="0.2">
      <c r="N528" s="31"/>
    </row>
    <row r="529" spans="14:14" ht="14.25" customHeight="1" x14ac:dyDescent="0.2">
      <c r="N529" s="31"/>
    </row>
    <row r="530" spans="14:14" ht="14.25" customHeight="1" x14ac:dyDescent="0.2">
      <c r="N530" s="31"/>
    </row>
    <row r="531" spans="14:14" ht="14.25" customHeight="1" x14ac:dyDescent="0.2">
      <c r="N531" s="31"/>
    </row>
    <row r="532" spans="14:14" ht="14.25" customHeight="1" x14ac:dyDescent="0.2">
      <c r="N532" s="31"/>
    </row>
    <row r="533" spans="14:14" ht="14.25" customHeight="1" x14ac:dyDescent="0.2">
      <c r="N533" s="31"/>
    </row>
    <row r="534" spans="14:14" ht="14.25" customHeight="1" x14ac:dyDescent="0.2">
      <c r="N534" s="31"/>
    </row>
    <row r="535" spans="14:14" ht="14.25" customHeight="1" x14ac:dyDescent="0.2">
      <c r="N535" s="31"/>
    </row>
    <row r="536" spans="14:14" ht="14.25" customHeight="1" x14ac:dyDescent="0.2">
      <c r="N536" s="31"/>
    </row>
    <row r="537" spans="14:14" ht="14.25" customHeight="1" x14ac:dyDescent="0.2">
      <c r="N537" s="31"/>
    </row>
    <row r="538" spans="14:14" ht="14.25" customHeight="1" x14ac:dyDescent="0.2">
      <c r="N538" s="31"/>
    </row>
    <row r="539" spans="14:14" ht="14.25" customHeight="1" x14ac:dyDescent="0.2">
      <c r="N539" s="31"/>
    </row>
    <row r="540" spans="14:14" ht="14.25" customHeight="1" x14ac:dyDescent="0.2">
      <c r="N540" s="31"/>
    </row>
    <row r="541" spans="14:14" ht="14.25" customHeight="1" x14ac:dyDescent="0.2">
      <c r="N541" s="31"/>
    </row>
    <row r="542" spans="14:14" ht="14.25" customHeight="1" x14ac:dyDescent="0.2">
      <c r="N542" s="31"/>
    </row>
    <row r="543" spans="14:14" ht="14.25" customHeight="1" x14ac:dyDescent="0.2">
      <c r="N543" s="31"/>
    </row>
    <row r="544" spans="14:14" ht="14.25" customHeight="1" x14ac:dyDescent="0.2">
      <c r="N544" s="31"/>
    </row>
    <row r="545" spans="14:14" ht="14.25" customHeight="1" x14ac:dyDescent="0.2">
      <c r="N545" s="31"/>
    </row>
    <row r="546" spans="14:14" ht="14.25" customHeight="1" x14ac:dyDescent="0.2">
      <c r="N546" s="31"/>
    </row>
    <row r="547" spans="14:14" ht="14.25" customHeight="1" x14ac:dyDescent="0.2">
      <c r="N547" s="31"/>
    </row>
    <row r="548" spans="14:14" ht="14.25" customHeight="1" x14ac:dyDescent="0.2">
      <c r="N548" s="31"/>
    </row>
    <row r="549" spans="14:14" ht="14.25" customHeight="1" x14ac:dyDescent="0.2">
      <c r="N549" s="31"/>
    </row>
    <row r="550" spans="14:14" ht="14.25" customHeight="1" x14ac:dyDescent="0.2">
      <c r="N550" s="31"/>
    </row>
    <row r="551" spans="14:14" ht="14.25" customHeight="1" x14ac:dyDescent="0.2">
      <c r="N551" s="31"/>
    </row>
    <row r="552" spans="14:14" ht="14.25" customHeight="1" x14ac:dyDescent="0.2">
      <c r="N552" s="31"/>
    </row>
    <row r="553" spans="14:14" ht="14.25" customHeight="1" x14ac:dyDescent="0.2">
      <c r="N553" s="31"/>
    </row>
    <row r="554" spans="14:14" ht="14.25" customHeight="1" x14ac:dyDescent="0.2">
      <c r="N554" s="31"/>
    </row>
    <row r="555" spans="14:14" ht="14.25" customHeight="1" x14ac:dyDescent="0.2">
      <c r="N555" s="31"/>
    </row>
    <row r="556" spans="14:14" ht="14.25" customHeight="1" x14ac:dyDescent="0.2">
      <c r="N556" s="31"/>
    </row>
    <row r="557" spans="14:14" ht="14.25" customHeight="1" x14ac:dyDescent="0.2">
      <c r="N557" s="31"/>
    </row>
    <row r="558" spans="14:14" ht="14.25" customHeight="1" x14ac:dyDescent="0.2">
      <c r="N558" s="31"/>
    </row>
    <row r="559" spans="14:14" ht="14.25" customHeight="1" x14ac:dyDescent="0.2">
      <c r="N559" s="31"/>
    </row>
    <row r="560" spans="14:14" ht="14.25" customHeight="1" x14ac:dyDescent="0.2">
      <c r="N560" s="31"/>
    </row>
    <row r="561" spans="14:14" ht="14.25" customHeight="1" x14ac:dyDescent="0.2">
      <c r="N561" s="31"/>
    </row>
    <row r="562" spans="14:14" ht="14.25" customHeight="1" x14ac:dyDescent="0.2">
      <c r="N562" s="31"/>
    </row>
    <row r="563" spans="14:14" ht="14.25" customHeight="1" x14ac:dyDescent="0.2">
      <c r="N563" s="31"/>
    </row>
    <row r="564" spans="14:14" ht="14.25" customHeight="1" x14ac:dyDescent="0.2">
      <c r="N564" s="31"/>
    </row>
    <row r="565" spans="14:14" ht="14.25" customHeight="1" x14ac:dyDescent="0.2">
      <c r="N565" s="31"/>
    </row>
    <row r="566" spans="14:14" ht="14.25" customHeight="1" x14ac:dyDescent="0.2">
      <c r="N566" s="31"/>
    </row>
    <row r="567" spans="14:14" ht="14.25" customHeight="1" x14ac:dyDescent="0.2">
      <c r="N567" s="31"/>
    </row>
    <row r="568" spans="14:14" ht="14.25" customHeight="1" x14ac:dyDescent="0.2">
      <c r="N568" s="31"/>
    </row>
    <row r="569" spans="14:14" ht="14.25" customHeight="1" x14ac:dyDescent="0.2">
      <c r="N569" s="31"/>
    </row>
    <row r="570" spans="14:14" ht="14.25" customHeight="1" x14ac:dyDescent="0.2">
      <c r="N570" s="31"/>
    </row>
    <row r="571" spans="14:14" ht="14.25" customHeight="1" x14ac:dyDescent="0.2">
      <c r="N571" s="31"/>
    </row>
    <row r="572" spans="14:14" ht="14.25" customHeight="1" x14ac:dyDescent="0.2">
      <c r="N572" s="31"/>
    </row>
    <row r="573" spans="14:14" ht="14.25" customHeight="1" x14ac:dyDescent="0.2">
      <c r="N573" s="31"/>
    </row>
    <row r="574" spans="14:14" ht="14.25" customHeight="1" x14ac:dyDescent="0.2">
      <c r="N574" s="31"/>
    </row>
    <row r="575" spans="14:14" ht="14.25" customHeight="1" x14ac:dyDescent="0.2">
      <c r="N575" s="31"/>
    </row>
    <row r="576" spans="14:14" ht="14.25" customHeight="1" x14ac:dyDescent="0.2">
      <c r="N576" s="31"/>
    </row>
    <row r="577" spans="14:14" ht="14.25" customHeight="1" x14ac:dyDescent="0.2">
      <c r="N577" s="31"/>
    </row>
    <row r="578" spans="14:14" ht="14.25" customHeight="1" x14ac:dyDescent="0.2">
      <c r="N578" s="31"/>
    </row>
    <row r="579" spans="14:14" ht="14.25" customHeight="1" x14ac:dyDescent="0.2">
      <c r="N579" s="31"/>
    </row>
    <row r="580" spans="14:14" ht="14.25" customHeight="1" x14ac:dyDescent="0.2">
      <c r="N580" s="31"/>
    </row>
    <row r="581" spans="14:14" ht="14.25" customHeight="1" x14ac:dyDescent="0.2">
      <c r="N581" s="31"/>
    </row>
    <row r="582" spans="14:14" ht="14.25" customHeight="1" x14ac:dyDescent="0.2">
      <c r="N582" s="31"/>
    </row>
    <row r="583" spans="14:14" ht="14.25" customHeight="1" x14ac:dyDescent="0.2">
      <c r="N583" s="31"/>
    </row>
    <row r="584" spans="14:14" ht="14.25" customHeight="1" x14ac:dyDescent="0.2">
      <c r="N584" s="31"/>
    </row>
    <row r="585" spans="14:14" ht="14.25" customHeight="1" x14ac:dyDescent="0.2">
      <c r="N585" s="31"/>
    </row>
    <row r="586" spans="14:14" ht="14.25" customHeight="1" x14ac:dyDescent="0.2">
      <c r="N586" s="31"/>
    </row>
    <row r="587" spans="14:14" ht="14.25" customHeight="1" x14ac:dyDescent="0.2">
      <c r="N587" s="31"/>
    </row>
    <row r="588" spans="14:14" ht="14.25" customHeight="1" x14ac:dyDescent="0.2">
      <c r="N588" s="31"/>
    </row>
    <row r="589" spans="14:14" ht="14.25" customHeight="1" x14ac:dyDescent="0.2">
      <c r="N589" s="31"/>
    </row>
    <row r="590" spans="14:14" ht="14.25" customHeight="1" x14ac:dyDescent="0.2">
      <c r="N590" s="31"/>
    </row>
    <row r="591" spans="14:14" ht="14.25" customHeight="1" x14ac:dyDescent="0.2">
      <c r="N591" s="31"/>
    </row>
    <row r="592" spans="14:14" ht="14.25" customHeight="1" x14ac:dyDescent="0.2">
      <c r="N592" s="31"/>
    </row>
    <row r="593" spans="14:14" ht="14.25" customHeight="1" x14ac:dyDescent="0.2">
      <c r="N593" s="31"/>
    </row>
    <row r="594" spans="14:14" ht="14.25" customHeight="1" x14ac:dyDescent="0.2">
      <c r="N594" s="31"/>
    </row>
    <row r="595" spans="14:14" ht="14.25" customHeight="1" x14ac:dyDescent="0.2">
      <c r="N595" s="31"/>
    </row>
    <row r="596" spans="14:14" ht="14.25" customHeight="1" x14ac:dyDescent="0.2">
      <c r="N596" s="31"/>
    </row>
    <row r="597" spans="14:14" ht="14.25" customHeight="1" x14ac:dyDescent="0.2">
      <c r="N597" s="31"/>
    </row>
    <row r="598" spans="14:14" ht="14.25" customHeight="1" x14ac:dyDescent="0.2">
      <c r="N598" s="31"/>
    </row>
    <row r="599" spans="14:14" ht="14.25" customHeight="1" x14ac:dyDescent="0.2">
      <c r="N599" s="31"/>
    </row>
    <row r="600" spans="14:14" ht="14.25" customHeight="1" x14ac:dyDescent="0.2">
      <c r="N600" s="31"/>
    </row>
    <row r="601" spans="14:14" ht="14.25" customHeight="1" x14ac:dyDescent="0.2">
      <c r="N601" s="31"/>
    </row>
    <row r="602" spans="14:14" ht="14.25" customHeight="1" x14ac:dyDescent="0.2">
      <c r="N602" s="31"/>
    </row>
    <row r="603" spans="14:14" ht="14.25" customHeight="1" x14ac:dyDescent="0.2">
      <c r="N603" s="31"/>
    </row>
    <row r="604" spans="14:14" ht="14.25" customHeight="1" x14ac:dyDescent="0.2">
      <c r="N604" s="31"/>
    </row>
    <row r="605" spans="14:14" ht="14.25" customHeight="1" x14ac:dyDescent="0.2">
      <c r="N605" s="31"/>
    </row>
    <row r="606" spans="14:14" ht="14.25" customHeight="1" x14ac:dyDescent="0.2">
      <c r="N606" s="31"/>
    </row>
    <row r="607" spans="14:14" ht="14.25" customHeight="1" x14ac:dyDescent="0.2">
      <c r="N607" s="31"/>
    </row>
    <row r="608" spans="14:14" ht="14.25" customHeight="1" x14ac:dyDescent="0.2">
      <c r="N608" s="31"/>
    </row>
    <row r="609" spans="14:14" ht="14.25" customHeight="1" x14ac:dyDescent="0.2">
      <c r="N609" s="31"/>
    </row>
    <row r="610" spans="14:14" ht="14.25" customHeight="1" x14ac:dyDescent="0.2">
      <c r="N610" s="31"/>
    </row>
    <row r="611" spans="14:14" ht="14.25" customHeight="1" x14ac:dyDescent="0.2">
      <c r="N611" s="31"/>
    </row>
    <row r="612" spans="14:14" ht="14.25" customHeight="1" x14ac:dyDescent="0.2">
      <c r="N612" s="31"/>
    </row>
    <row r="613" spans="14:14" ht="14.25" customHeight="1" x14ac:dyDescent="0.2">
      <c r="N613" s="31"/>
    </row>
    <row r="614" spans="14:14" ht="14.25" customHeight="1" x14ac:dyDescent="0.2">
      <c r="N614" s="31"/>
    </row>
    <row r="615" spans="14:14" ht="14.25" customHeight="1" x14ac:dyDescent="0.2">
      <c r="N615" s="31"/>
    </row>
    <row r="616" spans="14:14" ht="14.25" customHeight="1" x14ac:dyDescent="0.2">
      <c r="N616" s="31"/>
    </row>
    <row r="617" spans="14:14" ht="14.25" customHeight="1" x14ac:dyDescent="0.2">
      <c r="N617" s="31"/>
    </row>
    <row r="618" spans="14:14" ht="14.25" customHeight="1" x14ac:dyDescent="0.2">
      <c r="N618" s="31"/>
    </row>
    <row r="619" spans="14:14" ht="14.25" customHeight="1" x14ac:dyDescent="0.2">
      <c r="N619" s="31"/>
    </row>
    <row r="620" spans="14:14" ht="14.25" customHeight="1" x14ac:dyDescent="0.2">
      <c r="N620" s="31"/>
    </row>
    <row r="621" spans="14:14" ht="14.25" customHeight="1" x14ac:dyDescent="0.2">
      <c r="N621" s="31"/>
    </row>
    <row r="622" spans="14:14" ht="14.25" customHeight="1" x14ac:dyDescent="0.2">
      <c r="N622" s="31"/>
    </row>
    <row r="623" spans="14:14" ht="14.25" customHeight="1" x14ac:dyDescent="0.2">
      <c r="N623" s="31"/>
    </row>
    <row r="624" spans="14:14" ht="14.25" customHeight="1" x14ac:dyDescent="0.2">
      <c r="N624" s="31"/>
    </row>
    <row r="625" spans="14:14" ht="14.25" customHeight="1" x14ac:dyDescent="0.2">
      <c r="N625" s="31"/>
    </row>
    <row r="626" spans="14:14" ht="14.25" customHeight="1" x14ac:dyDescent="0.2">
      <c r="N626" s="31"/>
    </row>
    <row r="627" spans="14:14" ht="14.25" customHeight="1" x14ac:dyDescent="0.2">
      <c r="N627" s="31"/>
    </row>
    <row r="628" spans="14:14" ht="14.25" customHeight="1" x14ac:dyDescent="0.2">
      <c r="N628" s="31"/>
    </row>
    <row r="629" spans="14:14" ht="14.25" customHeight="1" x14ac:dyDescent="0.2">
      <c r="N629" s="31"/>
    </row>
    <row r="630" spans="14:14" ht="14.25" customHeight="1" x14ac:dyDescent="0.2">
      <c r="N630" s="31"/>
    </row>
    <row r="631" spans="14:14" ht="14.25" customHeight="1" x14ac:dyDescent="0.2">
      <c r="N631" s="31"/>
    </row>
    <row r="632" spans="14:14" ht="14.25" customHeight="1" x14ac:dyDescent="0.2">
      <c r="N632" s="31"/>
    </row>
    <row r="633" spans="14:14" ht="14.25" customHeight="1" x14ac:dyDescent="0.2">
      <c r="N633" s="31"/>
    </row>
    <row r="634" spans="14:14" ht="14.25" customHeight="1" x14ac:dyDescent="0.2">
      <c r="N634" s="31"/>
    </row>
    <row r="635" spans="14:14" ht="14.25" customHeight="1" x14ac:dyDescent="0.2">
      <c r="N635" s="31"/>
    </row>
    <row r="636" spans="14:14" ht="14.25" customHeight="1" x14ac:dyDescent="0.2">
      <c r="N636" s="31"/>
    </row>
    <row r="637" spans="14:14" ht="14.25" customHeight="1" x14ac:dyDescent="0.2">
      <c r="N637" s="31"/>
    </row>
    <row r="638" spans="14:14" ht="14.25" customHeight="1" x14ac:dyDescent="0.2">
      <c r="N638" s="31"/>
    </row>
    <row r="639" spans="14:14" ht="14.25" customHeight="1" x14ac:dyDescent="0.2">
      <c r="N639" s="31"/>
    </row>
    <row r="640" spans="14:14" ht="14.25" customHeight="1" x14ac:dyDescent="0.2">
      <c r="N640" s="31"/>
    </row>
    <row r="641" spans="14:14" ht="14.25" customHeight="1" x14ac:dyDescent="0.2">
      <c r="N641" s="31"/>
    </row>
    <row r="642" spans="14:14" ht="14.25" customHeight="1" x14ac:dyDescent="0.2">
      <c r="N642" s="31"/>
    </row>
    <row r="643" spans="14:14" ht="14.25" customHeight="1" x14ac:dyDescent="0.2">
      <c r="N643" s="31"/>
    </row>
    <row r="644" spans="14:14" ht="14.25" customHeight="1" x14ac:dyDescent="0.2">
      <c r="N644" s="31"/>
    </row>
    <row r="645" spans="14:14" ht="14.25" customHeight="1" x14ac:dyDescent="0.2">
      <c r="N645" s="31"/>
    </row>
    <row r="646" spans="14:14" ht="14.25" customHeight="1" x14ac:dyDescent="0.2">
      <c r="N646" s="31"/>
    </row>
    <row r="647" spans="14:14" ht="14.25" customHeight="1" x14ac:dyDescent="0.2">
      <c r="N647" s="31"/>
    </row>
    <row r="648" spans="14:14" ht="14.25" customHeight="1" x14ac:dyDescent="0.2">
      <c r="N648" s="31"/>
    </row>
    <row r="649" spans="14:14" ht="14.25" customHeight="1" x14ac:dyDescent="0.2">
      <c r="N649" s="31"/>
    </row>
    <row r="650" spans="14:14" ht="14.25" customHeight="1" x14ac:dyDescent="0.2">
      <c r="N650" s="31"/>
    </row>
    <row r="651" spans="14:14" ht="14.25" customHeight="1" x14ac:dyDescent="0.2">
      <c r="N651" s="31"/>
    </row>
    <row r="652" spans="14:14" ht="14.25" customHeight="1" x14ac:dyDescent="0.2">
      <c r="N652" s="31"/>
    </row>
    <row r="653" spans="14:14" ht="14.25" customHeight="1" x14ac:dyDescent="0.2">
      <c r="N653" s="31"/>
    </row>
    <row r="654" spans="14:14" ht="14.25" customHeight="1" x14ac:dyDescent="0.2">
      <c r="N654" s="31"/>
    </row>
    <row r="655" spans="14:14" ht="14.25" customHeight="1" x14ac:dyDescent="0.2">
      <c r="N655" s="31"/>
    </row>
    <row r="656" spans="14:14" ht="14.25" customHeight="1" x14ac:dyDescent="0.2">
      <c r="N656" s="31"/>
    </row>
    <row r="657" spans="14:14" ht="14.25" customHeight="1" x14ac:dyDescent="0.2">
      <c r="N657" s="31"/>
    </row>
    <row r="658" spans="14:14" ht="14.25" customHeight="1" x14ac:dyDescent="0.2">
      <c r="N658" s="31"/>
    </row>
    <row r="659" spans="14:14" ht="14.25" customHeight="1" x14ac:dyDescent="0.2">
      <c r="N659" s="31"/>
    </row>
    <row r="660" spans="14:14" ht="14.25" customHeight="1" x14ac:dyDescent="0.2">
      <c r="N660" s="31"/>
    </row>
    <row r="661" spans="14:14" ht="14.25" customHeight="1" x14ac:dyDescent="0.2">
      <c r="N661" s="31"/>
    </row>
    <row r="662" spans="14:14" ht="14.25" customHeight="1" x14ac:dyDescent="0.2">
      <c r="N662" s="31"/>
    </row>
    <row r="663" spans="14:14" ht="14.25" customHeight="1" x14ac:dyDescent="0.2">
      <c r="N663" s="31"/>
    </row>
    <row r="664" spans="14:14" ht="14.25" customHeight="1" x14ac:dyDescent="0.2">
      <c r="N664" s="31"/>
    </row>
    <row r="665" spans="14:14" ht="14.25" customHeight="1" x14ac:dyDescent="0.2">
      <c r="N665" s="31"/>
    </row>
    <row r="666" spans="14:14" ht="14.25" customHeight="1" x14ac:dyDescent="0.2">
      <c r="N666" s="31"/>
    </row>
    <row r="667" spans="14:14" ht="14.25" customHeight="1" x14ac:dyDescent="0.2">
      <c r="N667" s="31"/>
    </row>
    <row r="668" spans="14:14" ht="14.25" customHeight="1" x14ac:dyDescent="0.2">
      <c r="N668" s="31"/>
    </row>
    <row r="669" spans="14:14" ht="14.25" customHeight="1" x14ac:dyDescent="0.2">
      <c r="N669" s="31"/>
    </row>
    <row r="670" spans="14:14" ht="14.25" customHeight="1" x14ac:dyDescent="0.2">
      <c r="N670" s="31"/>
    </row>
    <row r="671" spans="14:14" ht="14.25" customHeight="1" x14ac:dyDescent="0.2">
      <c r="N671" s="31"/>
    </row>
    <row r="672" spans="14:14" ht="14.25" customHeight="1" x14ac:dyDescent="0.2">
      <c r="N672" s="31"/>
    </row>
    <row r="673" spans="14:14" ht="14.25" customHeight="1" x14ac:dyDescent="0.2">
      <c r="N673" s="31"/>
    </row>
    <row r="674" spans="14:14" ht="14.25" customHeight="1" x14ac:dyDescent="0.2">
      <c r="N674" s="31"/>
    </row>
    <row r="675" spans="14:14" ht="14.25" customHeight="1" x14ac:dyDescent="0.2">
      <c r="N675" s="31"/>
    </row>
    <row r="676" spans="14:14" ht="14.25" customHeight="1" x14ac:dyDescent="0.2">
      <c r="N676" s="31"/>
    </row>
    <row r="677" spans="14:14" ht="14.25" customHeight="1" x14ac:dyDescent="0.2">
      <c r="N677" s="31"/>
    </row>
    <row r="678" spans="14:14" ht="14.25" customHeight="1" x14ac:dyDescent="0.2">
      <c r="N678" s="31"/>
    </row>
    <row r="679" spans="14:14" ht="14.25" customHeight="1" x14ac:dyDescent="0.2">
      <c r="N679" s="31"/>
    </row>
    <row r="680" spans="14:14" ht="14.25" customHeight="1" x14ac:dyDescent="0.2">
      <c r="N680" s="31"/>
    </row>
    <row r="681" spans="14:14" ht="14.25" customHeight="1" x14ac:dyDescent="0.2">
      <c r="N681" s="31"/>
    </row>
    <row r="682" spans="14:14" ht="14.25" customHeight="1" x14ac:dyDescent="0.2">
      <c r="N682" s="31"/>
    </row>
    <row r="683" spans="14:14" ht="14.25" customHeight="1" x14ac:dyDescent="0.2">
      <c r="N683" s="31"/>
    </row>
    <row r="684" spans="14:14" ht="14.25" customHeight="1" x14ac:dyDescent="0.2">
      <c r="N684" s="31"/>
    </row>
    <row r="685" spans="14:14" ht="14.25" customHeight="1" x14ac:dyDescent="0.2">
      <c r="N685" s="31"/>
    </row>
    <row r="686" spans="14:14" ht="14.25" customHeight="1" x14ac:dyDescent="0.2">
      <c r="N686" s="31"/>
    </row>
    <row r="687" spans="14:14" ht="14.25" customHeight="1" x14ac:dyDescent="0.2">
      <c r="N687" s="31"/>
    </row>
    <row r="688" spans="14:14" ht="14.25" customHeight="1" x14ac:dyDescent="0.2">
      <c r="N688" s="31"/>
    </row>
    <row r="689" spans="14:14" ht="14.25" customHeight="1" x14ac:dyDescent="0.2">
      <c r="N689" s="31"/>
    </row>
    <row r="690" spans="14:14" ht="14.25" customHeight="1" x14ac:dyDescent="0.2">
      <c r="N690" s="31"/>
    </row>
    <row r="691" spans="14:14" ht="14.25" customHeight="1" x14ac:dyDescent="0.2">
      <c r="N691" s="31"/>
    </row>
    <row r="692" spans="14:14" ht="14.25" customHeight="1" x14ac:dyDescent="0.2">
      <c r="N692" s="31"/>
    </row>
    <row r="693" spans="14:14" ht="14.25" customHeight="1" x14ac:dyDescent="0.2">
      <c r="N693" s="31"/>
    </row>
    <row r="694" spans="14:14" ht="14.25" customHeight="1" x14ac:dyDescent="0.2">
      <c r="N694" s="31"/>
    </row>
    <row r="695" spans="14:14" ht="14.25" customHeight="1" x14ac:dyDescent="0.2">
      <c r="N695" s="31"/>
    </row>
    <row r="696" spans="14:14" ht="14.25" customHeight="1" x14ac:dyDescent="0.2">
      <c r="N696" s="31"/>
    </row>
    <row r="697" spans="14:14" ht="14.25" customHeight="1" x14ac:dyDescent="0.2">
      <c r="N697" s="31"/>
    </row>
    <row r="698" spans="14:14" ht="14.25" customHeight="1" x14ac:dyDescent="0.2">
      <c r="N698" s="31"/>
    </row>
    <row r="699" spans="14:14" ht="14.25" customHeight="1" x14ac:dyDescent="0.2">
      <c r="N699" s="31"/>
    </row>
    <row r="700" spans="14:14" ht="14.25" customHeight="1" x14ac:dyDescent="0.2">
      <c r="N700" s="31"/>
    </row>
    <row r="701" spans="14:14" ht="14.25" customHeight="1" x14ac:dyDescent="0.2">
      <c r="N701" s="31"/>
    </row>
    <row r="702" spans="14:14" ht="14.25" customHeight="1" x14ac:dyDescent="0.2">
      <c r="N702" s="31"/>
    </row>
    <row r="703" spans="14:14" ht="14.25" customHeight="1" x14ac:dyDescent="0.2">
      <c r="N703" s="31"/>
    </row>
    <row r="704" spans="14:14" ht="14.25" customHeight="1" x14ac:dyDescent="0.2">
      <c r="N704" s="31"/>
    </row>
    <row r="705" spans="14:14" ht="14.25" customHeight="1" x14ac:dyDescent="0.2">
      <c r="N705" s="31"/>
    </row>
    <row r="706" spans="14:14" ht="14.25" customHeight="1" x14ac:dyDescent="0.2">
      <c r="N706" s="31"/>
    </row>
    <row r="707" spans="14:14" ht="14.25" customHeight="1" x14ac:dyDescent="0.2">
      <c r="N707" s="31"/>
    </row>
    <row r="708" spans="14:14" ht="14.25" customHeight="1" x14ac:dyDescent="0.2">
      <c r="N708" s="31"/>
    </row>
    <row r="709" spans="14:14" ht="14.25" customHeight="1" x14ac:dyDescent="0.2">
      <c r="N709" s="31"/>
    </row>
    <row r="710" spans="14:14" ht="14.25" customHeight="1" x14ac:dyDescent="0.2">
      <c r="N710" s="31"/>
    </row>
    <row r="711" spans="14:14" ht="14.25" customHeight="1" x14ac:dyDescent="0.2">
      <c r="N711" s="31"/>
    </row>
    <row r="712" spans="14:14" ht="14.25" customHeight="1" x14ac:dyDescent="0.2">
      <c r="N712" s="31"/>
    </row>
    <row r="713" spans="14:14" ht="14.25" customHeight="1" x14ac:dyDescent="0.2">
      <c r="N713" s="31"/>
    </row>
    <row r="714" spans="14:14" ht="14.25" customHeight="1" x14ac:dyDescent="0.2">
      <c r="N714" s="31"/>
    </row>
    <row r="715" spans="14:14" ht="14.25" customHeight="1" x14ac:dyDescent="0.2">
      <c r="N715" s="31"/>
    </row>
    <row r="716" spans="14:14" ht="14.25" customHeight="1" x14ac:dyDescent="0.2">
      <c r="N716" s="31"/>
    </row>
    <row r="717" spans="14:14" ht="14.25" customHeight="1" x14ac:dyDescent="0.2">
      <c r="N717" s="31"/>
    </row>
    <row r="718" spans="14:14" ht="14.25" customHeight="1" x14ac:dyDescent="0.2">
      <c r="N718" s="31"/>
    </row>
    <row r="719" spans="14:14" ht="14.25" customHeight="1" x14ac:dyDescent="0.2">
      <c r="N719" s="31"/>
    </row>
    <row r="720" spans="14:14" ht="14.25" customHeight="1" x14ac:dyDescent="0.2">
      <c r="N720" s="31"/>
    </row>
    <row r="721" spans="14:14" ht="14.25" customHeight="1" x14ac:dyDescent="0.2">
      <c r="N721" s="31"/>
    </row>
    <row r="722" spans="14:14" ht="14.25" customHeight="1" x14ac:dyDescent="0.2">
      <c r="N722" s="31"/>
    </row>
    <row r="723" spans="14:14" ht="14.25" customHeight="1" x14ac:dyDescent="0.2">
      <c r="N723" s="31"/>
    </row>
    <row r="724" spans="14:14" ht="14.25" customHeight="1" x14ac:dyDescent="0.2">
      <c r="N724" s="31"/>
    </row>
    <row r="725" spans="14:14" ht="14.25" customHeight="1" x14ac:dyDescent="0.2">
      <c r="N725" s="31"/>
    </row>
    <row r="726" spans="14:14" ht="14.25" customHeight="1" x14ac:dyDescent="0.2">
      <c r="N726" s="31"/>
    </row>
    <row r="727" spans="14:14" ht="14.25" customHeight="1" x14ac:dyDescent="0.2">
      <c r="N727" s="31"/>
    </row>
    <row r="728" spans="14:14" ht="14.25" customHeight="1" x14ac:dyDescent="0.2">
      <c r="N728" s="31"/>
    </row>
    <row r="729" spans="14:14" ht="14.25" customHeight="1" x14ac:dyDescent="0.2">
      <c r="N729" s="31"/>
    </row>
    <row r="730" spans="14:14" ht="14.25" customHeight="1" x14ac:dyDescent="0.2">
      <c r="N730" s="31"/>
    </row>
    <row r="731" spans="14:14" ht="14.25" customHeight="1" x14ac:dyDescent="0.2">
      <c r="N731" s="31"/>
    </row>
    <row r="732" spans="14:14" ht="14.25" customHeight="1" x14ac:dyDescent="0.2">
      <c r="N732" s="31"/>
    </row>
    <row r="733" spans="14:14" ht="14.25" customHeight="1" x14ac:dyDescent="0.2">
      <c r="N733" s="31"/>
    </row>
    <row r="734" spans="14:14" ht="14.25" customHeight="1" x14ac:dyDescent="0.2">
      <c r="N734" s="31"/>
    </row>
    <row r="735" spans="14:14" ht="14.25" customHeight="1" x14ac:dyDescent="0.2">
      <c r="N735" s="31"/>
    </row>
    <row r="736" spans="14:14" ht="14.25" customHeight="1" x14ac:dyDescent="0.2">
      <c r="N736" s="31"/>
    </row>
    <row r="737" spans="14:14" ht="14.25" customHeight="1" x14ac:dyDescent="0.2">
      <c r="N737" s="31"/>
    </row>
    <row r="738" spans="14:14" ht="14.25" customHeight="1" x14ac:dyDescent="0.2">
      <c r="N738" s="31"/>
    </row>
    <row r="739" spans="14:14" ht="14.25" customHeight="1" x14ac:dyDescent="0.2">
      <c r="N739" s="31"/>
    </row>
    <row r="740" spans="14:14" ht="14.25" customHeight="1" x14ac:dyDescent="0.2">
      <c r="N740" s="31"/>
    </row>
    <row r="741" spans="14:14" ht="14.25" customHeight="1" x14ac:dyDescent="0.2">
      <c r="N741" s="31"/>
    </row>
    <row r="742" spans="14:14" ht="14.25" customHeight="1" x14ac:dyDescent="0.2">
      <c r="N742" s="31"/>
    </row>
    <row r="743" spans="14:14" ht="14.25" customHeight="1" x14ac:dyDescent="0.2">
      <c r="N743" s="31"/>
    </row>
    <row r="744" spans="14:14" ht="14.25" customHeight="1" x14ac:dyDescent="0.2">
      <c r="N744" s="31"/>
    </row>
    <row r="745" spans="14:14" ht="14.25" customHeight="1" x14ac:dyDescent="0.2">
      <c r="N745" s="31"/>
    </row>
    <row r="746" spans="14:14" ht="14.25" customHeight="1" x14ac:dyDescent="0.2">
      <c r="N746" s="31"/>
    </row>
    <row r="747" spans="14:14" ht="14.25" customHeight="1" x14ac:dyDescent="0.2">
      <c r="N747" s="31"/>
    </row>
    <row r="748" spans="14:14" ht="14.25" customHeight="1" x14ac:dyDescent="0.2">
      <c r="N748" s="31"/>
    </row>
    <row r="749" spans="14:14" ht="14.25" customHeight="1" x14ac:dyDescent="0.2">
      <c r="N749" s="31"/>
    </row>
    <row r="750" spans="14:14" ht="14.25" customHeight="1" x14ac:dyDescent="0.2">
      <c r="N750" s="31"/>
    </row>
    <row r="751" spans="14:14" ht="14.25" customHeight="1" x14ac:dyDescent="0.2">
      <c r="N751" s="31"/>
    </row>
    <row r="752" spans="14:14" ht="14.25" customHeight="1" x14ac:dyDescent="0.2">
      <c r="N752" s="31"/>
    </row>
    <row r="753" spans="14:14" ht="14.25" customHeight="1" x14ac:dyDescent="0.2">
      <c r="N753" s="31"/>
    </row>
    <row r="754" spans="14:14" ht="14.25" customHeight="1" x14ac:dyDescent="0.2">
      <c r="N754" s="31"/>
    </row>
    <row r="755" spans="14:14" ht="14.25" customHeight="1" x14ac:dyDescent="0.2">
      <c r="N755" s="31"/>
    </row>
    <row r="756" spans="14:14" ht="14.25" customHeight="1" x14ac:dyDescent="0.2">
      <c r="N756" s="31"/>
    </row>
    <row r="757" spans="14:14" ht="14.25" customHeight="1" x14ac:dyDescent="0.2">
      <c r="N757" s="31"/>
    </row>
    <row r="758" spans="14:14" ht="14.25" customHeight="1" x14ac:dyDescent="0.2">
      <c r="N758" s="31"/>
    </row>
    <row r="759" spans="14:14" ht="14.25" customHeight="1" x14ac:dyDescent="0.2">
      <c r="N759" s="31"/>
    </row>
    <row r="760" spans="14:14" ht="14.25" customHeight="1" x14ac:dyDescent="0.2">
      <c r="N760" s="31"/>
    </row>
    <row r="761" spans="14:14" ht="14.25" customHeight="1" x14ac:dyDescent="0.2">
      <c r="N761" s="31"/>
    </row>
    <row r="762" spans="14:14" ht="14.25" customHeight="1" x14ac:dyDescent="0.2">
      <c r="N762" s="31"/>
    </row>
    <row r="763" spans="14:14" ht="14.25" customHeight="1" x14ac:dyDescent="0.2">
      <c r="N763" s="31"/>
    </row>
    <row r="764" spans="14:14" ht="14.25" customHeight="1" x14ac:dyDescent="0.2">
      <c r="N764" s="31"/>
    </row>
    <row r="765" spans="14:14" ht="14.25" customHeight="1" x14ac:dyDescent="0.2">
      <c r="N765" s="31"/>
    </row>
    <row r="766" spans="14:14" ht="14.25" customHeight="1" x14ac:dyDescent="0.2">
      <c r="N766" s="31"/>
    </row>
    <row r="767" spans="14:14" ht="14.25" customHeight="1" x14ac:dyDescent="0.2">
      <c r="N767" s="31"/>
    </row>
    <row r="768" spans="14:14" ht="14.25" customHeight="1" x14ac:dyDescent="0.2">
      <c r="N768" s="31"/>
    </row>
    <row r="769" spans="14:14" ht="14.25" customHeight="1" x14ac:dyDescent="0.2">
      <c r="N769" s="31"/>
    </row>
    <row r="770" spans="14:14" ht="14.25" customHeight="1" x14ac:dyDescent="0.2">
      <c r="N770" s="31"/>
    </row>
    <row r="771" spans="14:14" ht="14.25" customHeight="1" x14ac:dyDescent="0.2">
      <c r="N771" s="31"/>
    </row>
    <row r="772" spans="14:14" ht="14.25" customHeight="1" x14ac:dyDescent="0.2">
      <c r="N772" s="31"/>
    </row>
    <row r="773" spans="14:14" ht="14.25" customHeight="1" x14ac:dyDescent="0.2">
      <c r="N773" s="31"/>
    </row>
    <row r="774" spans="14:14" ht="14.25" customHeight="1" x14ac:dyDescent="0.2">
      <c r="N774" s="31"/>
    </row>
    <row r="775" spans="14:14" ht="14.25" customHeight="1" x14ac:dyDescent="0.2">
      <c r="N775" s="31"/>
    </row>
    <row r="776" spans="14:14" ht="14.25" customHeight="1" x14ac:dyDescent="0.2">
      <c r="N776" s="31"/>
    </row>
    <row r="777" spans="14:14" ht="14.25" customHeight="1" x14ac:dyDescent="0.2">
      <c r="N777" s="31"/>
    </row>
    <row r="778" spans="14:14" ht="14.25" customHeight="1" x14ac:dyDescent="0.2">
      <c r="N778" s="31"/>
    </row>
    <row r="779" spans="14:14" ht="14.25" customHeight="1" x14ac:dyDescent="0.2">
      <c r="N779" s="31"/>
    </row>
    <row r="780" spans="14:14" ht="14.25" customHeight="1" x14ac:dyDescent="0.2">
      <c r="N780" s="31"/>
    </row>
    <row r="781" spans="14:14" ht="14.25" customHeight="1" x14ac:dyDescent="0.2">
      <c r="N781" s="31"/>
    </row>
    <row r="782" spans="14:14" ht="14.25" customHeight="1" x14ac:dyDescent="0.2">
      <c r="N782" s="31"/>
    </row>
    <row r="783" spans="14:14" ht="14.25" customHeight="1" x14ac:dyDescent="0.2">
      <c r="N783" s="31"/>
    </row>
    <row r="784" spans="14:14" ht="14.25" customHeight="1" x14ac:dyDescent="0.2">
      <c r="N784" s="31"/>
    </row>
    <row r="785" spans="14:14" ht="14.25" customHeight="1" x14ac:dyDescent="0.2">
      <c r="N785" s="31"/>
    </row>
    <row r="786" spans="14:14" ht="14.25" customHeight="1" x14ac:dyDescent="0.2">
      <c r="N786" s="31"/>
    </row>
    <row r="787" spans="14:14" ht="14.25" customHeight="1" x14ac:dyDescent="0.2">
      <c r="N787" s="31"/>
    </row>
    <row r="788" spans="14:14" ht="14.25" customHeight="1" x14ac:dyDescent="0.2">
      <c r="N788" s="31"/>
    </row>
    <row r="789" spans="14:14" ht="14.25" customHeight="1" x14ac:dyDescent="0.2">
      <c r="N789" s="31"/>
    </row>
    <row r="790" spans="14:14" ht="14.25" customHeight="1" x14ac:dyDescent="0.2">
      <c r="N790" s="31"/>
    </row>
    <row r="791" spans="14:14" ht="14.25" customHeight="1" x14ac:dyDescent="0.2">
      <c r="N791" s="31"/>
    </row>
    <row r="792" spans="14:14" ht="14.25" customHeight="1" x14ac:dyDescent="0.2">
      <c r="N792" s="31"/>
    </row>
    <row r="793" spans="14:14" ht="14.25" customHeight="1" x14ac:dyDescent="0.2">
      <c r="N793" s="31"/>
    </row>
    <row r="794" spans="14:14" ht="14.25" customHeight="1" x14ac:dyDescent="0.2">
      <c r="N794" s="31"/>
    </row>
    <row r="795" spans="14:14" ht="14.25" customHeight="1" x14ac:dyDescent="0.2">
      <c r="N795" s="31"/>
    </row>
    <row r="796" spans="14:14" ht="14.25" customHeight="1" x14ac:dyDescent="0.2">
      <c r="N796" s="31"/>
    </row>
    <row r="797" spans="14:14" ht="14.25" customHeight="1" x14ac:dyDescent="0.2">
      <c r="N797" s="31"/>
    </row>
    <row r="798" spans="14:14" ht="14.25" customHeight="1" x14ac:dyDescent="0.2">
      <c r="N798" s="31"/>
    </row>
    <row r="799" spans="14:14" ht="14.25" customHeight="1" x14ac:dyDescent="0.2">
      <c r="N799" s="31"/>
    </row>
    <row r="800" spans="14:14" ht="14.25" customHeight="1" x14ac:dyDescent="0.2">
      <c r="N800" s="31"/>
    </row>
    <row r="801" spans="14:14" ht="14.25" customHeight="1" x14ac:dyDescent="0.2">
      <c r="N801" s="31"/>
    </row>
    <row r="802" spans="14:14" ht="14.25" customHeight="1" x14ac:dyDescent="0.2">
      <c r="N802" s="31"/>
    </row>
    <row r="803" spans="14:14" ht="14.25" customHeight="1" x14ac:dyDescent="0.2">
      <c r="N803" s="31"/>
    </row>
    <row r="804" spans="14:14" ht="14.25" customHeight="1" x14ac:dyDescent="0.2">
      <c r="N804" s="31"/>
    </row>
    <row r="805" spans="14:14" ht="14.25" customHeight="1" x14ac:dyDescent="0.2">
      <c r="N805" s="31"/>
    </row>
    <row r="806" spans="14:14" ht="14.25" customHeight="1" x14ac:dyDescent="0.2">
      <c r="N806" s="31"/>
    </row>
    <row r="807" spans="14:14" ht="14.25" customHeight="1" x14ac:dyDescent="0.2">
      <c r="N807" s="31"/>
    </row>
    <row r="808" spans="14:14" ht="14.25" customHeight="1" x14ac:dyDescent="0.2">
      <c r="N808" s="31"/>
    </row>
    <row r="809" spans="14:14" ht="14.25" customHeight="1" x14ac:dyDescent="0.2">
      <c r="N809" s="31"/>
    </row>
    <row r="810" spans="14:14" ht="14.25" customHeight="1" x14ac:dyDescent="0.2">
      <c r="N810" s="31"/>
    </row>
    <row r="811" spans="14:14" ht="14.25" customHeight="1" x14ac:dyDescent="0.2">
      <c r="N811" s="31"/>
    </row>
    <row r="812" spans="14:14" ht="14.25" customHeight="1" x14ac:dyDescent="0.2">
      <c r="N812" s="31"/>
    </row>
    <row r="813" spans="14:14" ht="14.25" customHeight="1" x14ac:dyDescent="0.2">
      <c r="N813" s="31"/>
    </row>
    <row r="814" spans="14:14" ht="14.25" customHeight="1" x14ac:dyDescent="0.2">
      <c r="N814" s="31"/>
    </row>
    <row r="815" spans="14:14" ht="14.25" customHeight="1" x14ac:dyDescent="0.2">
      <c r="N815" s="31"/>
    </row>
    <row r="816" spans="14:14" ht="14.25" customHeight="1" x14ac:dyDescent="0.2">
      <c r="N816" s="31"/>
    </row>
    <row r="817" spans="14:14" ht="14.25" customHeight="1" x14ac:dyDescent="0.2">
      <c r="N817" s="31"/>
    </row>
    <row r="818" spans="14:14" ht="14.25" customHeight="1" x14ac:dyDescent="0.2">
      <c r="N818" s="31"/>
    </row>
    <row r="819" spans="14:14" ht="14.25" customHeight="1" x14ac:dyDescent="0.2">
      <c r="N819" s="31"/>
    </row>
    <row r="820" spans="14:14" ht="14.25" customHeight="1" x14ac:dyDescent="0.2">
      <c r="N820" s="31"/>
    </row>
    <row r="821" spans="14:14" ht="14.25" customHeight="1" x14ac:dyDescent="0.2">
      <c r="N821" s="31"/>
    </row>
    <row r="822" spans="14:14" ht="14.25" customHeight="1" x14ac:dyDescent="0.2">
      <c r="N822" s="31"/>
    </row>
    <row r="823" spans="14:14" ht="14.25" customHeight="1" x14ac:dyDescent="0.2">
      <c r="N823" s="31"/>
    </row>
    <row r="824" spans="14:14" ht="14.25" customHeight="1" x14ac:dyDescent="0.2">
      <c r="N824" s="31"/>
    </row>
    <row r="825" spans="14:14" ht="14.25" customHeight="1" x14ac:dyDescent="0.2">
      <c r="N825" s="31"/>
    </row>
    <row r="826" spans="14:14" ht="14.25" customHeight="1" x14ac:dyDescent="0.2">
      <c r="N826" s="31"/>
    </row>
    <row r="827" spans="14:14" ht="14.25" customHeight="1" x14ac:dyDescent="0.2">
      <c r="N827" s="31"/>
    </row>
    <row r="828" spans="14:14" ht="14.25" customHeight="1" x14ac:dyDescent="0.2">
      <c r="N828" s="31"/>
    </row>
    <row r="829" spans="14:14" ht="14.25" customHeight="1" x14ac:dyDescent="0.2">
      <c r="N829" s="31"/>
    </row>
    <row r="830" spans="14:14" ht="14.25" customHeight="1" x14ac:dyDescent="0.2">
      <c r="N830" s="31"/>
    </row>
    <row r="831" spans="14:14" ht="14.25" customHeight="1" x14ac:dyDescent="0.2">
      <c r="N831" s="31"/>
    </row>
    <row r="832" spans="14:14" ht="14.25" customHeight="1" x14ac:dyDescent="0.2">
      <c r="N832" s="31"/>
    </row>
    <row r="833" spans="14:14" ht="14.25" customHeight="1" x14ac:dyDescent="0.2">
      <c r="N833" s="31"/>
    </row>
    <row r="834" spans="14:14" ht="14.25" customHeight="1" x14ac:dyDescent="0.2">
      <c r="N834" s="31"/>
    </row>
    <row r="835" spans="14:14" ht="14.25" customHeight="1" x14ac:dyDescent="0.2">
      <c r="N835" s="31"/>
    </row>
    <row r="836" spans="14:14" ht="14.25" customHeight="1" x14ac:dyDescent="0.2">
      <c r="N836" s="31"/>
    </row>
    <row r="837" spans="14:14" ht="14.25" customHeight="1" x14ac:dyDescent="0.2">
      <c r="N837" s="31"/>
    </row>
    <row r="838" spans="14:14" ht="14.25" customHeight="1" x14ac:dyDescent="0.2">
      <c r="N838" s="31"/>
    </row>
    <row r="839" spans="14:14" ht="14.25" customHeight="1" x14ac:dyDescent="0.2">
      <c r="N839" s="31"/>
    </row>
    <row r="840" spans="14:14" ht="14.25" customHeight="1" x14ac:dyDescent="0.2">
      <c r="N840" s="31"/>
    </row>
    <row r="841" spans="14:14" ht="14.25" customHeight="1" x14ac:dyDescent="0.2">
      <c r="N841" s="31"/>
    </row>
    <row r="842" spans="14:14" ht="14.25" customHeight="1" x14ac:dyDescent="0.2">
      <c r="N842" s="31"/>
    </row>
    <row r="843" spans="14:14" ht="14.25" customHeight="1" x14ac:dyDescent="0.2">
      <c r="N843" s="31"/>
    </row>
    <row r="844" spans="14:14" ht="14.25" customHeight="1" x14ac:dyDescent="0.2">
      <c r="N844" s="31"/>
    </row>
    <row r="845" spans="14:14" ht="14.25" customHeight="1" x14ac:dyDescent="0.2">
      <c r="N845" s="31"/>
    </row>
    <row r="846" spans="14:14" ht="14.25" customHeight="1" x14ac:dyDescent="0.2">
      <c r="N846" s="31"/>
    </row>
    <row r="847" spans="14:14" ht="14.25" customHeight="1" x14ac:dyDescent="0.2">
      <c r="N847" s="31"/>
    </row>
    <row r="848" spans="14:14" ht="14.25" customHeight="1" x14ac:dyDescent="0.2">
      <c r="N848" s="31"/>
    </row>
    <row r="849" spans="14:14" ht="14.25" customHeight="1" x14ac:dyDescent="0.2">
      <c r="N849" s="31"/>
    </row>
    <row r="850" spans="14:14" ht="14.25" customHeight="1" x14ac:dyDescent="0.2">
      <c r="N850" s="31"/>
    </row>
    <row r="851" spans="14:14" ht="14.25" customHeight="1" x14ac:dyDescent="0.2">
      <c r="N851" s="31"/>
    </row>
    <row r="852" spans="14:14" ht="14.25" customHeight="1" x14ac:dyDescent="0.2">
      <c r="N852" s="31"/>
    </row>
    <row r="853" spans="14:14" ht="14.25" customHeight="1" x14ac:dyDescent="0.2">
      <c r="N853" s="31"/>
    </row>
    <row r="854" spans="14:14" ht="14.25" customHeight="1" x14ac:dyDescent="0.2">
      <c r="N854" s="31"/>
    </row>
    <row r="855" spans="14:14" ht="14.25" customHeight="1" x14ac:dyDescent="0.2">
      <c r="N855" s="31"/>
    </row>
    <row r="856" spans="14:14" ht="14.25" customHeight="1" x14ac:dyDescent="0.2">
      <c r="N856" s="31"/>
    </row>
    <row r="857" spans="14:14" ht="14.25" customHeight="1" x14ac:dyDescent="0.2">
      <c r="N857" s="31"/>
    </row>
    <row r="858" spans="14:14" ht="14.25" customHeight="1" x14ac:dyDescent="0.2">
      <c r="N858" s="31"/>
    </row>
    <row r="859" spans="14:14" ht="14.25" customHeight="1" x14ac:dyDescent="0.2">
      <c r="N859" s="31"/>
    </row>
    <row r="860" spans="14:14" ht="14.25" customHeight="1" x14ac:dyDescent="0.2">
      <c r="N860" s="31"/>
    </row>
    <row r="861" spans="14:14" ht="14.25" customHeight="1" x14ac:dyDescent="0.2">
      <c r="N861" s="31"/>
    </row>
    <row r="862" spans="14:14" ht="14.25" customHeight="1" x14ac:dyDescent="0.2">
      <c r="N862" s="31"/>
    </row>
    <row r="863" spans="14:14" ht="14.25" customHeight="1" x14ac:dyDescent="0.2">
      <c r="N863" s="31"/>
    </row>
    <row r="864" spans="14:14" ht="14.25" customHeight="1" x14ac:dyDescent="0.2">
      <c r="N864" s="31"/>
    </row>
    <row r="865" spans="14:14" ht="14.25" customHeight="1" x14ac:dyDescent="0.2">
      <c r="N865" s="31"/>
    </row>
    <row r="866" spans="14:14" ht="14.25" customHeight="1" x14ac:dyDescent="0.2">
      <c r="N866" s="31"/>
    </row>
    <row r="867" spans="14:14" ht="14.25" customHeight="1" x14ac:dyDescent="0.2">
      <c r="N867" s="31"/>
    </row>
    <row r="868" spans="14:14" ht="14.25" customHeight="1" x14ac:dyDescent="0.2">
      <c r="N868" s="31"/>
    </row>
    <row r="869" spans="14:14" ht="14.25" customHeight="1" x14ac:dyDescent="0.2">
      <c r="N869" s="31"/>
    </row>
    <row r="870" spans="14:14" ht="14.25" customHeight="1" x14ac:dyDescent="0.2">
      <c r="N870" s="31"/>
    </row>
    <row r="871" spans="14:14" ht="14.25" customHeight="1" x14ac:dyDescent="0.2">
      <c r="N871" s="31"/>
    </row>
    <row r="872" spans="14:14" ht="14.25" customHeight="1" x14ac:dyDescent="0.2">
      <c r="N872" s="31"/>
    </row>
    <row r="873" spans="14:14" ht="14.25" customHeight="1" x14ac:dyDescent="0.2">
      <c r="N873" s="31"/>
    </row>
    <row r="874" spans="14:14" ht="14.25" customHeight="1" x14ac:dyDescent="0.2">
      <c r="N874" s="31"/>
    </row>
    <row r="875" spans="14:14" ht="14.25" customHeight="1" x14ac:dyDescent="0.2">
      <c r="N875" s="31"/>
    </row>
    <row r="876" spans="14:14" ht="14.25" customHeight="1" x14ac:dyDescent="0.2">
      <c r="N876" s="31"/>
    </row>
    <row r="877" spans="14:14" ht="14.25" customHeight="1" x14ac:dyDescent="0.2">
      <c r="N877" s="31"/>
    </row>
    <row r="878" spans="14:14" ht="14.25" customHeight="1" x14ac:dyDescent="0.2">
      <c r="N878" s="31"/>
    </row>
    <row r="879" spans="14:14" ht="14.25" customHeight="1" x14ac:dyDescent="0.2">
      <c r="N879" s="31"/>
    </row>
    <row r="880" spans="14:14" ht="14.25" customHeight="1" x14ac:dyDescent="0.2">
      <c r="N880" s="31"/>
    </row>
    <row r="881" spans="14:14" ht="14.25" customHeight="1" x14ac:dyDescent="0.2">
      <c r="N881" s="31"/>
    </row>
    <row r="882" spans="14:14" ht="14.25" customHeight="1" x14ac:dyDescent="0.2">
      <c r="N882" s="31"/>
    </row>
    <row r="883" spans="14:14" ht="14.25" customHeight="1" x14ac:dyDescent="0.2">
      <c r="N883" s="31"/>
    </row>
    <row r="884" spans="14:14" ht="14.25" customHeight="1" x14ac:dyDescent="0.2">
      <c r="N884" s="31"/>
    </row>
    <row r="885" spans="14:14" ht="14.25" customHeight="1" x14ac:dyDescent="0.2">
      <c r="N885" s="31"/>
    </row>
    <row r="886" spans="14:14" ht="14.25" customHeight="1" x14ac:dyDescent="0.2">
      <c r="N886" s="31"/>
    </row>
    <row r="887" spans="14:14" ht="14.25" customHeight="1" x14ac:dyDescent="0.2">
      <c r="N887" s="31"/>
    </row>
    <row r="888" spans="14:14" ht="14.25" customHeight="1" x14ac:dyDescent="0.2">
      <c r="N888" s="31"/>
    </row>
    <row r="889" spans="14:14" ht="14.25" customHeight="1" x14ac:dyDescent="0.2">
      <c r="N889" s="31"/>
    </row>
    <row r="890" spans="14:14" ht="14.25" customHeight="1" x14ac:dyDescent="0.2">
      <c r="N890" s="31"/>
    </row>
    <row r="891" spans="14:14" ht="14.25" customHeight="1" x14ac:dyDescent="0.2">
      <c r="N891" s="31"/>
    </row>
    <row r="892" spans="14:14" ht="14.25" customHeight="1" x14ac:dyDescent="0.2">
      <c r="N892" s="31"/>
    </row>
    <row r="893" spans="14:14" ht="14.25" customHeight="1" x14ac:dyDescent="0.2">
      <c r="N893" s="31"/>
    </row>
    <row r="894" spans="14:14" ht="14.25" customHeight="1" x14ac:dyDescent="0.2">
      <c r="N894" s="31"/>
    </row>
    <row r="895" spans="14:14" ht="14.25" customHeight="1" x14ac:dyDescent="0.2">
      <c r="N895" s="31"/>
    </row>
    <row r="896" spans="14:14" ht="14.25" customHeight="1" x14ac:dyDescent="0.2">
      <c r="N896" s="31"/>
    </row>
    <row r="897" spans="14:14" ht="14.25" customHeight="1" x14ac:dyDescent="0.2">
      <c r="N897" s="31"/>
    </row>
    <row r="898" spans="14:14" ht="14.25" customHeight="1" x14ac:dyDescent="0.2">
      <c r="N898" s="31"/>
    </row>
    <row r="899" spans="14:14" ht="14.25" customHeight="1" x14ac:dyDescent="0.2">
      <c r="N899" s="31"/>
    </row>
    <row r="900" spans="14:14" ht="14.25" customHeight="1" x14ac:dyDescent="0.2">
      <c r="N900" s="31"/>
    </row>
    <row r="901" spans="14:14" ht="14.25" customHeight="1" x14ac:dyDescent="0.2">
      <c r="N901" s="31"/>
    </row>
    <row r="902" spans="14:14" ht="14.25" customHeight="1" x14ac:dyDescent="0.2">
      <c r="N902" s="31"/>
    </row>
    <row r="903" spans="14:14" ht="14.25" customHeight="1" x14ac:dyDescent="0.2">
      <c r="N903" s="31"/>
    </row>
    <row r="904" spans="14:14" ht="14.25" customHeight="1" x14ac:dyDescent="0.2">
      <c r="N904" s="31"/>
    </row>
    <row r="905" spans="14:14" ht="14.25" customHeight="1" x14ac:dyDescent="0.2">
      <c r="N905" s="31"/>
    </row>
    <row r="906" spans="14:14" ht="14.25" customHeight="1" x14ac:dyDescent="0.2">
      <c r="N906" s="31"/>
    </row>
    <row r="907" spans="14:14" ht="14.25" customHeight="1" x14ac:dyDescent="0.2">
      <c r="N907" s="31"/>
    </row>
    <row r="908" spans="14:14" ht="14.25" customHeight="1" x14ac:dyDescent="0.2">
      <c r="N908" s="31"/>
    </row>
    <row r="909" spans="14:14" ht="14.25" customHeight="1" x14ac:dyDescent="0.2">
      <c r="N909" s="31"/>
    </row>
    <row r="910" spans="14:14" ht="14.25" customHeight="1" x14ac:dyDescent="0.2">
      <c r="N910" s="31"/>
    </row>
    <row r="911" spans="14:14" ht="14.25" customHeight="1" x14ac:dyDescent="0.2">
      <c r="N911" s="31"/>
    </row>
    <row r="912" spans="14:14" ht="14.25" customHeight="1" x14ac:dyDescent="0.2">
      <c r="N912" s="31"/>
    </row>
    <row r="913" spans="14:14" ht="14.25" customHeight="1" x14ac:dyDescent="0.2">
      <c r="N913" s="31"/>
    </row>
    <row r="914" spans="14:14" ht="14.25" customHeight="1" x14ac:dyDescent="0.2">
      <c r="N914" s="31"/>
    </row>
    <row r="915" spans="14:14" ht="14.25" customHeight="1" x14ac:dyDescent="0.2">
      <c r="N915" s="31"/>
    </row>
    <row r="916" spans="14:14" ht="14.25" customHeight="1" x14ac:dyDescent="0.2">
      <c r="N916" s="31"/>
    </row>
    <row r="917" spans="14:14" ht="14.25" customHeight="1" x14ac:dyDescent="0.2">
      <c r="N917" s="31"/>
    </row>
    <row r="918" spans="14:14" ht="14.25" customHeight="1" x14ac:dyDescent="0.2">
      <c r="N918" s="31"/>
    </row>
    <row r="919" spans="14:14" ht="14.25" customHeight="1" x14ac:dyDescent="0.2">
      <c r="N919" s="31"/>
    </row>
    <row r="920" spans="14:14" ht="14.25" customHeight="1" x14ac:dyDescent="0.2">
      <c r="N920" s="31"/>
    </row>
    <row r="921" spans="14:14" ht="14.25" customHeight="1" x14ac:dyDescent="0.2">
      <c r="N921" s="31"/>
    </row>
    <row r="922" spans="14:14" ht="14.25" customHeight="1" x14ac:dyDescent="0.2">
      <c r="N922" s="31"/>
    </row>
    <row r="923" spans="14:14" ht="14.25" customHeight="1" x14ac:dyDescent="0.2">
      <c r="N923" s="31"/>
    </row>
    <row r="924" spans="14:14" ht="14.25" customHeight="1" x14ac:dyDescent="0.2">
      <c r="N924" s="31"/>
    </row>
    <row r="925" spans="14:14" ht="14.25" customHeight="1" x14ac:dyDescent="0.2">
      <c r="N925" s="31"/>
    </row>
    <row r="926" spans="14:14" ht="14.25" customHeight="1" x14ac:dyDescent="0.2">
      <c r="N926" s="31"/>
    </row>
    <row r="927" spans="14:14" ht="14.25" customHeight="1" x14ac:dyDescent="0.2">
      <c r="N927" s="31"/>
    </row>
    <row r="928" spans="14:14" ht="14.25" customHeight="1" x14ac:dyDescent="0.2">
      <c r="N928" s="31"/>
    </row>
    <row r="929" spans="14:14" ht="14.25" customHeight="1" x14ac:dyDescent="0.2">
      <c r="N929" s="31"/>
    </row>
    <row r="930" spans="14:14" ht="14.25" customHeight="1" x14ac:dyDescent="0.2">
      <c r="N930" s="31"/>
    </row>
    <row r="931" spans="14:14" ht="14.25" customHeight="1" x14ac:dyDescent="0.2">
      <c r="N931" s="31"/>
    </row>
    <row r="932" spans="14:14" ht="14.25" customHeight="1" x14ac:dyDescent="0.2">
      <c r="N932" s="31"/>
    </row>
    <row r="933" spans="14:14" ht="14.25" customHeight="1" x14ac:dyDescent="0.2">
      <c r="N933" s="31"/>
    </row>
    <row r="934" spans="14:14" ht="14.25" customHeight="1" x14ac:dyDescent="0.2">
      <c r="N934" s="31"/>
    </row>
    <row r="935" spans="14:14" ht="14.25" customHeight="1" x14ac:dyDescent="0.2">
      <c r="N935" s="31"/>
    </row>
    <row r="936" spans="14:14" ht="14.25" customHeight="1" x14ac:dyDescent="0.2">
      <c r="N936" s="31"/>
    </row>
    <row r="937" spans="14:14" ht="14.25" customHeight="1" x14ac:dyDescent="0.2">
      <c r="N937" s="31"/>
    </row>
    <row r="938" spans="14:14" ht="14.25" customHeight="1" x14ac:dyDescent="0.2">
      <c r="N938" s="31"/>
    </row>
    <row r="939" spans="14:14" ht="14.25" customHeight="1" x14ac:dyDescent="0.2">
      <c r="N939" s="31"/>
    </row>
    <row r="940" spans="14:14" ht="14.25" customHeight="1" x14ac:dyDescent="0.2">
      <c r="N940" s="31"/>
    </row>
    <row r="941" spans="14:14" ht="14.25" customHeight="1" x14ac:dyDescent="0.2">
      <c r="N941" s="31"/>
    </row>
    <row r="942" spans="14:14" ht="14.25" customHeight="1" x14ac:dyDescent="0.2">
      <c r="N942" s="31"/>
    </row>
    <row r="943" spans="14:14" ht="14.25" customHeight="1" x14ac:dyDescent="0.2">
      <c r="N943" s="31"/>
    </row>
    <row r="944" spans="14:14" ht="14.25" customHeight="1" x14ac:dyDescent="0.2">
      <c r="N944" s="31"/>
    </row>
    <row r="945" spans="14:14" ht="14.25" customHeight="1" x14ac:dyDescent="0.2">
      <c r="N945" s="31"/>
    </row>
    <row r="946" spans="14:14" ht="14.25" customHeight="1" x14ac:dyDescent="0.2">
      <c r="N946" s="31"/>
    </row>
    <row r="947" spans="14:14" ht="14.25" customHeight="1" x14ac:dyDescent="0.2">
      <c r="N947" s="31"/>
    </row>
    <row r="948" spans="14:14" ht="14.25" customHeight="1" x14ac:dyDescent="0.2">
      <c r="N948" s="31"/>
    </row>
    <row r="949" spans="14:14" ht="14.25" customHeight="1" x14ac:dyDescent="0.2">
      <c r="N949" s="31"/>
    </row>
    <row r="950" spans="14:14" ht="14.25" customHeight="1" x14ac:dyDescent="0.2">
      <c r="N950" s="31"/>
    </row>
    <row r="951" spans="14:14" ht="14.25" customHeight="1" x14ac:dyDescent="0.2">
      <c r="N951" s="31"/>
    </row>
    <row r="952" spans="14:14" ht="14.25" customHeight="1" x14ac:dyDescent="0.2">
      <c r="N952" s="31"/>
    </row>
    <row r="953" spans="14:14" ht="14.25" customHeight="1" x14ac:dyDescent="0.2">
      <c r="N953" s="31"/>
    </row>
    <row r="954" spans="14:14" ht="14.25" customHeight="1" x14ac:dyDescent="0.2">
      <c r="N954" s="31"/>
    </row>
    <row r="955" spans="14:14" ht="14.25" customHeight="1" x14ac:dyDescent="0.2">
      <c r="N955" s="31"/>
    </row>
    <row r="956" spans="14:14" ht="14.25" customHeight="1" x14ac:dyDescent="0.2">
      <c r="N956" s="31"/>
    </row>
    <row r="957" spans="14:14" ht="14.25" customHeight="1" x14ac:dyDescent="0.2">
      <c r="N957" s="31"/>
    </row>
    <row r="958" spans="14:14" ht="14.25" customHeight="1" x14ac:dyDescent="0.2">
      <c r="N958" s="31"/>
    </row>
    <row r="959" spans="14:14" ht="14.25" customHeight="1" x14ac:dyDescent="0.2">
      <c r="N959" s="31"/>
    </row>
    <row r="960" spans="14:14" ht="14.25" customHeight="1" x14ac:dyDescent="0.2">
      <c r="N960" s="31"/>
    </row>
  </sheetData>
  <sheetProtection password="CB9F" sheet="1" objects="1" scenarios="1"/>
  <mergeCells count="6">
    <mergeCell ref="B5:E5"/>
    <mergeCell ref="A1:M1"/>
    <mergeCell ref="H3:K3"/>
    <mergeCell ref="H4:K4"/>
    <mergeCell ref="B3:E3"/>
    <mergeCell ref="B4:E4"/>
  </mergeCells>
  <conditionalFormatting sqref="B25:M27 B19:M21 B23:N23 H3:H4 N3 B13 B15:M17">
    <cfRule type="cellIs" dxfId="62" priority="5" operator="equal">
      <formula>""</formula>
    </cfRule>
  </conditionalFormatting>
  <conditionalFormatting sqref="B25:M27 B19:M21 B23:N23 H3:H4 N3 B13 B15:M17">
    <cfRule type="cellIs" dxfId="61" priority="4" operator="equal">
      <formula>""</formula>
    </cfRule>
  </conditionalFormatting>
  <conditionalFormatting sqref="B23:N23 H3:H4 N3 B13 B15:M17 B19:M21 B25:M27">
    <cfRule type="cellIs" dxfId="60" priority="3" operator="equal">
      <formula>""</formula>
    </cfRule>
  </conditionalFormatting>
  <conditionalFormatting sqref="B3:B4">
    <cfRule type="cellIs" dxfId="59" priority="2" operator="equal">
      <formula>""</formula>
    </cfRule>
  </conditionalFormatting>
  <conditionalFormatting sqref="B5">
    <cfRule type="cellIs" dxfId="58" priority="1" operator="equal">
      <formula>""</formula>
    </cfRule>
  </conditionalFormatting>
  <dataValidations disablePrompts="1" count="2">
    <dataValidation type="whole" operator="greaterThanOrEqual" allowBlank="1" showInputMessage="1" showErrorMessage="1" sqref="B13:N28" xr:uid="{D70D7A1E-92C0-40F5-8603-45BF18CDE451}">
      <formula1>0</formula1>
    </dataValidation>
    <dataValidation type="decimal" operator="greaterThanOrEqual" allowBlank="1" showInputMessage="1" showErrorMessage="1" sqref="H5 N3" xr:uid="{5BE6126D-9FB5-46D5-8E10-F8BA982BB918}">
      <formula1>0</formula1>
    </dataValidation>
  </dataValidations>
  <pageMargins left="0.45" right="0.45" top="0.5" bottom="0.5" header="0.3" footer="0.3"/>
  <pageSetup scale="73" fitToHeight="0" orientation="landscape" r:id="rId1"/>
  <headerFooter>
    <oddHeader xml:space="preserve">&amp;L </oddHeader>
    <oddFooter>&amp;LForm 606 (Effective July 2013) &amp;CPage &amp;P of &amp;N</odd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629F19-1151-4209-87EE-573A418FF840}">
  <sheetPr codeName="Sheet14">
    <pageSetUpPr fitToPage="1"/>
  </sheetPr>
  <dimension ref="A1:N960"/>
  <sheetViews>
    <sheetView view="pageLayout" zoomScale="80" zoomScaleNormal="100" zoomScalePageLayoutView="80" workbookViewId="0">
      <selection activeCell="A3" sqref="A3"/>
    </sheetView>
  </sheetViews>
  <sheetFormatPr defaultRowHeight="14.25" customHeight="1" x14ac:dyDescent="0.2"/>
  <cols>
    <col min="1" max="1" width="26.28515625" style="31" bestFit="1" customWidth="1"/>
    <col min="2" max="13" width="11.42578125" style="31" bestFit="1" customWidth="1"/>
    <col min="14" max="14" width="12.42578125" style="32" bestFit="1" customWidth="1"/>
    <col min="15" max="15" width="9.42578125" style="31" bestFit="1" customWidth="1"/>
    <col min="16" max="17" width="9.140625" style="31"/>
    <col min="18" max="18" width="11" style="31" bestFit="1" customWidth="1"/>
    <col min="19" max="16384" width="9.140625" style="31"/>
  </cols>
  <sheetData>
    <row r="1" spans="1:14" customFormat="1" ht="18" x14ac:dyDescent="0.25">
      <c r="A1" s="151" t="s">
        <v>144</v>
      </c>
      <c r="B1" s="151"/>
      <c r="C1" s="151"/>
      <c r="D1" s="151"/>
      <c r="E1" s="151"/>
      <c r="F1" s="151"/>
      <c r="G1" s="151"/>
      <c r="H1" s="151"/>
      <c r="I1" s="151"/>
      <c r="J1" s="151"/>
      <c r="K1" s="151"/>
      <c r="L1" s="151"/>
      <c r="M1" s="151"/>
    </row>
    <row r="2" spans="1:14" customFormat="1" ht="18" x14ac:dyDescent="0.25">
      <c r="A2" s="41"/>
      <c r="B2" s="41"/>
      <c r="C2" s="41"/>
      <c r="D2" s="41"/>
      <c r="E2" s="41"/>
      <c r="F2" s="41"/>
      <c r="G2" s="41"/>
      <c r="H2" s="41"/>
      <c r="I2" s="41"/>
      <c r="J2" s="41"/>
      <c r="K2" s="41"/>
      <c r="L2" s="41"/>
      <c r="M2" s="41"/>
    </row>
    <row r="3" spans="1:14" ht="13.5" thickBot="1" x14ac:dyDescent="0.25">
      <c r="A3" s="42" t="s">
        <v>133</v>
      </c>
      <c r="B3" s="150"/>
      <c r="C3" s="150"/>
      <c r="D3" s="150"/>
      <c r="E3" s="150"/>
      <c r="F3" s="35"/>
      <c r="G3" s="91" t="s">
        <v>148</v>
      </c>
      <c r="H3" s="150"/>
      <c r="I3" s="150"/>
      <c r="J3" s="150"/>
      <c r="K3" s="150"/>
      <c r="L3" s="35"/>
      <c r="M3" s="91" t="s">
        <v>100</v>
      </c>
      <c r="N3" s="90">
        <v>0</v>
      </c>
    </row>
    <row r="4" spans="1:14" ht="14.25" customHeight="1" thickBot="1" x14ac:dyDescent="0.25">
      <c r="A4" s="42" t="s">
        <v>90</v>
      </c>
      <c r="B4" s="152"/>
      <c r="C4" s="152"/>
      <c r="D4" s="152"/>
      <c r="E4" s="152"/>
      <c r="F4" s="35"/>
      <c r="G4" s="91" t="s">
        <v>128</v>
      </c>
      <c r="H4" s="152"/>
      <c r="I4" s="152"/>
      <c r="J4" s="152"/>
      <c r="K4" s="152"/>
      <c r="L4" s="35"/>
      <c r="M4" s="35"/>
      <c r="N4" s="35"/>
    </row>
    <row r="5" spans="1:14" ht="14.25" customHeight="1" thickBot="1" x14ac:dyDescent="0.25">
      <c r="A5" s="42" t="s">
        <v>99</v>
      </c>
      <c r="B5" s="150"/>
      <c r="C5" s="150"/>
      <c r="D5" s="150"/>
      <c r="E5" s="150"/>
      <c r="F5" s="35"/>
      <c r="G5" s="91" t="s">
        <v>129</v>
      </c>
      <c r="H5" s="144"/>
      <c r="I5" s="40" t="s">
        <v>130</v>
      </c>
      <c r="J5" s="144"/>
      <c r="K5" s="35"/>
      <c r="L5" s="35"/>
      <c r="M5" s="35"/>
      <c r="N5" s="35"/>
    </row>
    <row r="7" spans="1:14" ht="25.5" x14ac:dyDescent="0.2">
      <c r="B7" s="17" t="s">
        <v>101</v>
      </c>
      <c r="C7" s="17" t="s">
        <v>102</v>
      </c>
      <c r="D7" s="17" t="s">
        <v>103</v>
      </c>
      <c r="E7" s="17" t="s">
        <v>104</v>
      </c>
      <c r="F7" s="17" t="s">
        <v>105</v>
      </c>
      <c r="G7" s="17" t="s">
        <v>106</v>
      </c>
      <c r="H7" s="17" t="s">
        <v>107</v>
      </c>
      <c r="I7" s="17" t="s">
        <v>108</v>
      </c>
      <c r="J7" s="17" t="s">
        <v>109</v>
      </c>
      <c r="K7" s="17" t="s">
        <v>110</v>
      </c>
      <c r="L7" s="17" t="s">
        <v>111</v>
      </c>
      <c r="M7" s="17" t="s">
        <v>112</v>
      </c>
      <c r="N7" s="18" t="s">
        <v>17</v>
      </c>
    </row>
    <row r="8" spans="1:14" ht="14.25" customHeight="1" x14ac:dyDescent="0.2">
      <c r="A8" s="16" t="s">
        <v>113</v>
      </c>
      <c r="B8" s="19">
        <f t="shared" ref="B8:M8" si="0">+$N$3*(B23-B20-B16-B26)</f>
        <v>0</v>
      </c>
      <c r="C8" s="19">
        <f t="shared" si="0"/>
        <v>0</v>
      </c>
      <c r="D8" s="19">
        <f t="shared" si="0"/>
        <v>0</v>
      </c>
      <c r="E8" s="19">
        <f t="shared" si="0"/>
        <v>0</v>
      </c>
      <c r="F8" s="19">
        <f t="shared" si="0"/>
        <v>0</v>
      </c>
      <c r="G8" s="19">
        <f t="shared" si="0"/>
        <v>0</v>
      </c>
      <c r="H8" s="19">
        <f t="shared" si="0"/>
        <v>0</v>
      </c>
      <c r="I8" s="19">
        <f t="shared" si="0"/>
        <v>0</v>
      </c>
      <c r="J8" s="19">
        <f t="shared" si="0"/>
        <v>0</v>
      </c>
      <c r="K8" s="19">
        <f t="shared" si="0"/>
        <v>0</v>
      </c>
      <c r="L8" s="19">
        <f t="shared" si="0"/>
        <v>0</v>
      </c>
      <c r="M8" s="19">
        <f t="shared" si="0"/>
        <v>0</v>
      </c>
      <c r="N8" s="20">
        <f>SUM(B8:M8)</f>
        <v>0</v>
      </c>
    </row>
    <row r="11" spans="1:14" s="32" customFormat="1" ht="25.5" x14ac:dyDescent="0.2">
      <c r="A11" s="18"/>
      <c r="B11" s="21" t="s">
        <v>101</v>
      </c>
      <c r="C11" s="22" t="s">
        <v>102</v>
      </c>
      <c r="D11" s="22" t="s">
        <v>103</v>
      </c>
      <c r="E11" s="22" t="s">
        <v>104</v>
      </c>
      <c r="F11" s="22" t="s">
        <v>105</v>
      </c>
      <c r="G11" s="22" t="s">
        <v>106</v>
      </c>
      <c r="H11" s="22" t="s">
        <v>107</v>
      </c>
      <c r="I11" s="22" t="s">
        <v>108</v>
      </c>
      <c r="J11" s="22" t="s">
        <v>109</v>
      </c>
      <c r="K11" s="22" t="s">
        <v>110</v>
      </c>
      <c r="L11" s="22" t="s">
        <v>111</v>
      </c>
      <c r="M11" s="22" t="s">
        <v>112</v>
      </c>
      <c r="N11" s="23" t="s">
        <v>17</v>
      </c>
    </row>
    <row r="12" spans="1:14" s="32" customFormat="1" ht="14.25" customHeight="1" x14ac:dyDescent="0.2">
      <c r="A12" s="24"/>
      <c r="B12" s="24">
        <v>1</v>
      </c>
      <c r="C12" s="24">
        <v>2</v>
      </c>
      <c r="D12" s="24">
        <v>3</v>
      </c>
      <c r="E12" s="24">
        <v>4</v>
      </c>
      <c r="F12" s="24">
        <v>5</v>
      </c>
      <c r="G12" s="24">
        <v>6</v>
      </c>
      <c r="H12" s="24">
        <v>7</v>
      </c>
      <c r="I12" s="24">
        <v>8</v>
      </c>
      <c r="J12" s="24">
        <v>9</v>
      </c>
      <c r="K12" s="24">
        <v>10</v>
      </c>
      <c r="L12" s="24">
        <v>11</v>
      </c>
      <c r="M12" s="24">
        <v>12</v>
      </c>
      <c r="N12" s="24">
        <v>13</v>
      </c>
    </row>
    <row r="13" spans="1:14" ht="14.25" customHeight="1" x14ac:dyDescent="0.2">
      <c r="A13" s="25" t="s">
        <v>114</v>
      </c>
      <c r="B13" s="142"/>
      <c r="C13" s="34">
        <f t="shared" ref="C13:M13" si="1">B29</f>
        <v>0</v>
      </c>
      <c r="D13" s="34">
        <f t="shared" si="1"/>
        <v>0</v>
      </c>
      <c r="E13" s="34">
        <f t="shared" si="1"/>
        <v>0</v>
      </c>
      <c r="F13" s="34">
        <f t="shared" si="1"/>
        <v>0</v>
      </c>
      <c r="G13" s="34">
        <f t="shared" si="1"/>
        <v>0</v>
      </c>
      <c r="H13" s="34">
        <f t="shared" si="1"/>
        <v>0</v>
      </c>
      <c r="I13" s="34">
        <f t="shared" si="1"/>
        <v>0</v>
      </c>
      <c r="J13" s="34">
        <f t="shared" si="1"/>
        <v>0</v>
      </c>
      <c r="K13" s="34">
        <f t="shared" si="1"/>
        <v>0</v>
      </c>
      <c r="L13" s="34">
        <f t="shared" si="1"/>
        <v>0</v>
      </c>
      <c r="M13" s="34">
        <f t="shared" si="1"/>
        <v>0</v>
      </c>
      <c r="N13" s="34">
        <f>B13</f>
        <v>0</v>
      </c>
    </row>
    <row r="14" spans="1:14" s="32" customFormat="1" ht="14.25" customHeight="1" x14ac:dyDescent="0.2">
      <c r="A14" s="33"/>
      <c r="B14" s="34"/>
      <c r="C14" s="34"/>
      <c r="D14" s="34"/>
      <c r="E14" s="34"/>
      <c r="F14" s="34"/>
      <c r="G14" s="34"/>
      <c r="H14" s="34"/>
      <c r="I14" s="34"/>
      <c r="J14" s="34"/>
      <c r="K14" s="34"/>
      <c r="L14" s="34"/>
      <c r="M14" s="34"/>
      <c r="N14" s="34"/>
    </row>
    <row r="15" spans="1:14" ht="14.25" customHeight="1" x14ac:dyDescent="0.2">
      <c r="A15" s="26" t="s">
        <v>115</v>
      </c>
      <c r="B15" s="142"/>
      <c r="C15" s="142"/>
      <c r="D15" s="142"/>
      <c r="E15" s="142"/>
      <c r="F15" s="142"/>
      <c r="G15" s="142"/>
      <c r="H15" s="142"/>
      <c r="I15" s="142"/>
      <c r="J15" s="142"/>
      <c r="K15" s="142"/>
      <c r="L15" s="142"/>
      <c r="M15" s="142"/>
      <c r="N15" s="34">
        <f>SUM(B15:M15)</f>
        <v>0</v>
      </c>
    </row>
    <row r="16" spans="1:14" ht="14.25" customHeight="1" x14ac:dyDescent="0.2">
      <c r="A16" s="27" t="s">
        <v>116</v>
      </c>
      <c r="B16" s="142"/>
      <c r="C16" s="142"/>
      <c r="D16" s="142"/>
      <c r="E16" s="142"/>
      <c r="F16" s="142"/>
      <c r="G16" s="142"/>
      <c r="H16" s="142"/>
      <c r="I16" s="142"/>
      <c r="J16" s="142"/>
      <c r="K16" s="142"/>
      <c r="L16" s="142"/>
      <c r="M16" s="142"/>
      <c r="N16" s="34">
        <f>SUM(B16:M16)</f>
        <v>0</v>
      </c>
    </row>
    <row r="17" spans="1:14" s="32" customFormat="1" ht="14.25" customHeight="1" x14ac:dyDescent="0.2">
      <c r="A17" s="25" t="s">
        <v>117</v>
      </c>
      <c r="B17" s="28">
        <f t="shared" ref="B17:N17" si="2">SUM(B15:B16)</f>
        <v>0</v>
      </c>
      <c r="C17" s="28">
        <f t="shared" si="2"/>
        <v>0</v>
      </c>
      <c r="D17" s="28">
        <f t="shared" si="2"/>
        <v>0</v>
      </c>
      <c r="E17" s="28">
        <f t="shared" si="2"/>
        <v>0</v>
      </c>
      <c r="F17" s="28">
        <f t="shared" si="2"/>
        <v>0</v>
      </c>
      <c r="G17" s="28">
        <f t="shared" si="2"/>
        <v>0</v>
      </c>
      <c r="H17" s="28">
        <f t="shared" si="2"/>
        <v>0</v>
      </c>
      <c r="I17" s="28">
        <f t="shared" si="2"/>
        <v>0</v>
      </c>
      <c r="J17" s="28">
        <f t="shared" si="2"/>
        <v>0</v>
      </c>
      <c r="K17" s="28">
        <f t="shared" si="2"/>
        <v>0</v>
      </c>
      <c r="L17" s="28">
        <f t="shared" si="2"/>
        <v>0</v>
      </c>
      <c r="M17" s="28">
        <f t="shared" si="2"/>
        <v>0</v>
      </c>
      <c r="N17" s="29">
        <f t="shared" si="2"/>
        <v>0</v>
      </c>
    </row>
    <row r="18" spans="1:14" s="32" customFormat="1" ht="14.25" customHeight="1" x14ac:dyDescent="0.2">
      <c r="A18" s="33"/>
      <c r="B18" s="34"/>
      <c r="C18" s="34"/>
      <c r="D18" s="34"/>
      <c r="E18" s="34"/>
      <c r="F18" s="34"/>
      <c r="G18" s="34"/>
      <c r="H18" s="34"/>
      <c r="I18" s="34"/>
      <c r="J18" s="34"/>
      <c r="K18" s="34"/>
      <c r="L18" s="34"/>
      <c r="M18" s="34"/>
      <c r="N18" s="34"/>
    </row>
    <row r="19" spans="1:14" ht="14.25" customHeight="1" x14ac:dyDescent="0.2">
      <c r="A19" s="26" t="s">
        <v>118</v>
      </c>
      <c r="B19" s="142"/>
      <c r="C19" s="142"/>
      <c r="D19" s="142"/>
      <c r="E19" s="142"/>
      <c r="F19" s="142"/>
      <c r="G19" s="142"/>
      <c r="H19" s="142"/>
      <c r="I19" s="142"/>
      <c r="J19" s="142"/>
      <c r="K19" s="142"/>
      <c r="L19" s="142"/>
      <c r="M19" s="142"/>
      <c r="N19" s="34">
        <f>SUM(B19:M19)</f>
        <v>0</v>
      </c>
    </row>
    <row r="20" spans="1:14" ht="14.25" customHeight="1" x14ac:dyDescent="0.2">
      <c r="A20" s="27" t="s">
        <v>119</v>
      </c>
      <c r="B20" s="142"/>
      <c r="C20" s="142"/>
      <c r="D20" s="142"/>
      <c r="E20" s="142"/>
      <c r="F20" s="142"/>
      <c r="G20" s="142"/>
      <c r="H20" s="142"/>
      <c r="I20" s="142"/>
      <c r="J20" s="142"/>
      <c r="K20" s="142"/>
      <c r="L20" s="142"/>
      <c r="M20" s="142"/>
      <c r="N20" s="34">
        <f>SUM(B20:M20)</f>
        <v>0</v>
      </c>
    </row>
    <row r="21" spans="1:14" s="32" customFormat="1" ht="14.25" customHeight="1" x14ac:dyDescent="0.2">
      <c r="A21" s="25" t="s">
        <v>120</v>
      </c>
      <c r="B21" s="28">
        <f>SUM(B19:B20)</f>
        <v>0</v>
      </c>
      <c r="C21" s="28">
        <f t="shared" ref="C21:N21" si="3">SUM(C19:C20)</f>
        <v>0</v>
      </c>
      <c r="D21" s="28">
        <f t="shared" si="3"/>
        <v>0</v>
      </c>
      <c r="E21" s="28">
        <f t="shared" si="3"/>
        <v>0</v>
      </c>
      <c r="F21" s="28">
        <f>SUM(F19:F20)</f>
        <v>0</v>
      </c>
      <c r="G21" s="28">
        <f t="shared" si="3"/>
        <v>0</v>
      </c>
      <c r="H21" s="28">
        <f t="shared" si="3"/>
        <v>0</v>
      </c>
      <c r="I21" s="28">
        <f t="shared" si="3"/>
        <v>0</v>
      </c>
      <c r="J21" s="28">
        <f t="shared" si="3"/>
        <v>0</v>
      </c>
      <c r="K21" s="28">
        <f t="shared" si="3"/>
        <v>0</v>
      </c>
      <c r="L21" s="28">
        <f t="shared" si="3"/>
        <v>0</v>
      </c>
      <c r="M21" s="28">
        <f t="shared" si="3"/>
        <v>0</v>
      </c>
      <c r="N21" s="29">
        <f t="shared" si="3"/>
        <v>0</v>
      </c>
    </row>
    <row r="22" spans="1:14" s="32" customFormat="1" ht="14.25" customHeight="1" x14ac:dyDescent="0.2">
      <c r="A22" s="33"/>
      <c r="B22" s="34"/>
      <c r="C22" s="34"/>
      <c r="D22" s="34"/>
      <c r="E22" s="34"/>
      <c r="F22" s="34"/>
      <c r="G22" s="34"/>
      <c r="H22" s="34"/>
      <c r="I22" s="34"/>
      <c r="J22" s="34"/>
      <c r="K22" s="34"/>
      <c r="L22" s="34"/>
      <c r="M22" s="34"/>
      <c r="N22" s="34"/>
    </row>
    <row r="23" spans="1:14" s="32" customFormat="1" ht="14.25" customHeight="1" x14ac:dyDescent="0.2">
      <c r="A23" s="25" t="s">
        <v>121</v>
      </c>
      <c r="B23" s="28">
        <f t="shared" ref="B23:N23" si="4">SUM(B13,B17,B21)</f>
        <v>0</v>
      </c>
      <c r="C23" s="28">
        <f t="shared" si="4"/>
        <v>0</v>
      </c>
      <c r="D23" s="28">
        <f t="shared" si="4"/>
        <v>0</v>
      </c>
      <c r="E23" s="28">
        <f t="shared" si="4"/>
        <v>0</v>
      </c>
      <c r="F23" s="28">
        <f t="shared" si="4"/>
        <v>0</v>
      </c>
      <c r="G23" s="28">
        <f t="shared" si="4"/>
        <v>0</v>
      </c>
      <c r="H23" s="28">
        <f t="shared" si="4"/>
        <v>0</v>
      </c>
      <c r="I23" s="28">
        <f t="shared" si="4"/>
        <v>0</v>
      </c>
      <c r="J23" s="28">
        <f t="shared" si="4"/>
        <v>0</v>
      </c>
      <c r="K23" s="28">
        <f t="shared" si="4"/>
        <v>0</v>
      </c>
      <c r="L23" s="28">
        <f t="shared" si="4"/>
        <v>0</v>
      </c>
      <c r="M23" s="28">
        <f t="shared" si="4"/>
        <v>0</v>
      </c>
      <c r="N23" s="29">
        <f t="shared" si="4"/>
        <v>0</v>
      </c>
    </row>
    <row r="24" spans="1:14" s="32" customFormat="1" ht="14.25" customHeight="1" x14ac:dyDescent="0.2">
      <c r="A24" s="33"/>
      <c r="B24" s="34"/>
      <c r="C24" s="34"/>
      <c r="D24" s="34"/>
      <c r="E24" s="34"/>
      <c r="F24" s="34"/>
      <c r="G24" s="34"/>
      <c r="H24" s="34"/>
      <c r="I24" s="34"/>
      <c r="J24" s="34"/>
      <c r="K24" s="34"/>
      <c r="L24" s="34"/>
      <c r="M24" s="34"/>
      <c r="N24" s="34"/>
    </row>
    <row r="25" spans="1:14" ht="14.25" customHeight="1" x14ac:dyDescent="0.2">
      <c r="A25" s="26" t="s">
        <v>122</v>
      </c>
      <c r="B25" s="142"/>
      <c r="C25" s="142"/>
      <c r="D25" s="142"/>
      <c r="E25" s="142"/>
      <c r="F25" s="142"/>
      <c r="G25" s="142"/>
      <c r="H25" s="142"/>
      <c r="I25" s="142"/>
      <c r="J25" s="142"/>
      <c r="K25" s="142"/>
      <c r="L25" s="142"/>
      <c r="M25" s="142"/>
      <c r="N25" s="34">
        <f>SUM(B25:M25)</f>
        <v>0</v>
      </c>
    </row>
    <row r="26" spans="1:14" ht="14.25" customHeight="1" x14ac:dyDescent="0.2">
      <c r="A26" s="27" t="s">
        <v>145</v>
      </c>
      <c r="B26" s="142"/>
      <c r="C26" s="142"/>
      <c r="D26" s="142"/>
      <c r="E26" s="142"/>
      <c r="F26" s="142"/>
      <c r="G26" s="142"/>
      <c r="H26" s="142"/>
      <c r="I26" s="142"/>
      <c r="J26" s="142"/>
      <c r="K26" s="142"/>
      <c r="L26" s="142"/>
      <c r="M26" s="142"/>
      <c r="N26" s="34">
        <f>SUM(B26:M26)</f>
        <v>0</v>
      </c>
    </row>
    <row r="27" spans="1:14" ht="14.25" customHeight="1" x14ac:dyDescent="0.2">
      <c r="A27" s="27" t="s">
        <v>123</v>
      </c>
      <c r="B27" s="142"/>
      <c r="C27" s="142"/>
      <c r="D27" s="142"/>
      <c r="E27" s="142"/>
      <c r="F27" s="142"/>
      <c r="G27" s="142"/>
      <c r="H27" s="142"/>
      <c r="I27" s="142"/>
      <c r="J27" s="142"/>
      <c r="K27" s="142"/>
      <c r="L27" s="142"/>
      <c r="M27" s="142"/>
      <c r="N27" s="34">
        <f>SUM(B27:M27)</f>
        <v>0</v>
      </c>
    </row>
    <row r="28" spans="1:14" s="32" customFormat="1" ht="14.25" customHeight="1" x14ac:dyDescent="0.2">
      <c r="A28" s="33"/>
      <c r="B28" s="34"/>
      <c r="C28" s="34"/>
      <c r="D28" s="34"/>
      <c r="E28" s="34"/>
      <c r="F28" s="34"/>
      <c r="G28" s="34"/>
      <c r="H28" s="34"/>
      <c r="I28" s="34"/>
      <c r="J28" s="34"/>
      <c r="K28" s="34"/>
      <c r="L28" s="34"/>
      <c r="M28" s="34"/>
      <c r="N28" s="34"/>
    </row>
    <row r="29" spans="1:14" s="32" customFormat="1" ht="14.25" customHeight="1" x14ac:dyDescent="0.2">
      <c r="A29" s="25" t="s">
        <v>124</v>
      </c>
      <c r="B29" s="28">
        <f t="shared" ref="B29:N29" si="5">(B23-SUM(B25:B27))</f>
        <v>0</v>
      </c>
      <c r="C29" s="28">
        <f t="shared" si="5"/>
        <v>0</v>
      </c>
      <c r="D29" s="28">
        <f t="shared" si="5"/>
        <v>0</v>
      </c>
      <c r="E29" s="28">
        <f t="shared" si="5"/>
        <v>0</v>
      </c>
      <c r="F29" s="28">
        <f t="shared" si="5"/>
        <v>0</v>
      </c>
      <c r="G29" s="28">
        <f t="shared" si="5"/>
        <v>0</v>
      </c>
      <c r="H29" s="28">
        <f t="shared" si="5"/>
        <v>0</v>
      </c>
      <c r="I29" s="28">
        <f t="shared" si="5"/>
        <v>0</v>
      </c>
      <c r="J29" s="28">
        <f t="shared" si="5"/>
        <v>0</v>
      </c>
      <c r="K29" s="28">
        <f t="shared" si="5"/>
        <v>0</v>
      </c>
      <c r="L29" s="28">
        <f t="shared" si="5"/>
        <v>0</v>
      </c>
      <c r="M29" s="28">
        <f t="shared" si="5"/>
        <v>0</v>
      </c>
      <c r="N29" s="29">
        <f t="shared" si="5"/>
        <v>0</v>
      </c>
    </row>
    <row r="30" spans="1:14" s="32" customFormat="1" ht="14.25" customHeight="1" x14ac:dyDescent="0.2">
      <c r="A30" s="33"/>
      <c r="B30" s="33"/>
      <c r="C30" s="33"/>
      <c r="D30" s="33"/>
      <c r="E30" s="33"/>
      <c r="F30" s="33"/>
      <c r="G30" s="33"/>
      <c r="H30" s="33"/>
      <c r="I30" s="33"/>
      <c r="J30" s="33"/>
      <c r="K30" s="33"/>
      <c r="L30" s="33"/>
      <c r="M30" s="33"/>
      <c r="N30" s="33"/>
    </row>
    <row r="31" spans="1:14" s="32" customFormat="1" ht="14.25" customHeight="1" x14ac:dyDescent="0.2">
      <c r="A31" s="26" t="s">
        <v>125</v>
      </c>
      <c r="B31" s="36">
        <f>IFERROR((B25-B21)/(B13+B17-B26),0)</f>
        <v>0</v>
      </c>
      <c r="C31" s="36">
        <f t="shared" ref="C31:M31" si="6">IFERROR((C25-C21)/(C13+C17-C26),0)</f>
        <v>0</v>
      </c>
      <c r="D31" s="36">
        <f t="shared" si="6"/>
        <v>0</v>
      </c>
      <c r="E31" s="36">
        <f t="shared" si="6"/>
        <v>0</v>
      </c>
      <c r="F31" s="36">
        <f t="shared" si="6"/>
        <v>0</v>
      </c>
      <c r="G31" s="36">
        <f t="shared" si="6"/>
        <v>0</v>
      </c>
      <c r="H31" s="36">
        <f t="shared" si="6"/>
        <v>0</v>
      </c>
      <c r="I31" s="36">
        <f t="shared" si="6"/>
        <v>0</v>
      </c>
      <c r="J31" s="36">
        <f t="shared" si="6"/>
        <v>0</v>
      </c>
      <c r="K31" s="36">
        <f t="shared" si="6"/>
        <v>0</v>
      </c>
      <c r="L31" s="36">
        <f t="shared" si="6"/>
        <v>0</v>
      </c>
      <c r="M31" s="36">
        <f t="shared" si="6"/>
        <v>0</v>
      </c>
      <c r="N31" s="36">
        <f>AVERAGE(B31:M31)</f>
        <v>0</v>
      </c>
    </row>
    <row r="32" spans="1:14" s="32" customFormat="1" ht="14.25" customHeight="1" x14ac:dyDescent="0.2">
      <c r="A32" s="30" t="s">
        <v>126</v>
      </c>
      <c r="B32" s="37">
        <f>IFERROR((SUM($B$25:B$25)-SUM($B$21:B$21))/($B$13+SUM($B$17:B$17)-SUM($B$26:B$26)),0)</f>
        <v>0</v>
      </c>
      <c r="C32" s="37">
        <f>IFERROR((SUM($B$25:C$25)-SUM($B$21:C$21))/($B$13+SUM($B$17:C$17)-SUM($B$26:C$26)),0)</f>
        <v>0</v>
      </c>
      <c r="D32" s="37">
        <f>IFERROR((SUM($B$25:D$25)-SUM($B$21:D$21))/($B$13+SUM($B$17:D$17)-SUM($B$26:D$26)),0)</f>
        <v>0</v>
      </c>
      <c r="E32" s="37">
        <f>IFERROR((SUM($B$25:E$25)-SUM($B$21:E$21))/($B$13+SUM($B$17:E$17)-SUM($B$26:E$26)),0)</f>
        <v>0</v>
      </c>
      <c r="F32" s="37">
        <f>IFERROR((SUM($B$25:F$25)-SUM($B$21:F$21))/($B$13+SUM($B$17:F$17)-SUM($B$26:F$26)),0)</f>
        <v>0</v>
      </c>
      <c r="G32" s="37">
        <f>IFERROR((SUM($B$25:G$25)-SUM($B$21:G$21))/($B$13+SUM($B$17:G$17)-SUM($B$26:G$26)),0)</f>
        <v>0</v>
      </c>
      <c r="H32" s="37">
        <f>IFERROR((SUM($B$25:H$25)-SUM($B$21:H$21))/($B$13+SUM($B$17:H$17)-SUM($B$26:H$26)),0)</f>
        <v>0</v>
      </c>
      <c r="I32" s="37">
        <f>IFERROR((SUM($B$25:I$25)-SUM($B$21:I$21))/($B$13+SUM($B$17:I$17)-SUM($B$26:I$26)),0)</f>
        <v>0</v>
      </c>
      <c r="J32" s="37">
        <f>IFERROR((SUM($B$25:J$25)-SUM($B$21:J$21))/($B$13+SUM($B$17:J$17)-SUM($B$26:J$26)),0)</f>
        <v>0</v>
      </c>
      <c r="K32" s="37">
        <f>IFERROR((SUM($B$25:K$25)-SUM($B$21:K$21))/($B$13+SUM($B$17:K$17)-SUM($B$26:K$26)),0)</f>
        <v>0</v>
      </c>
      <c r="L32" s="37">
        <f>IFERROR((SUM($B$25:L$25)-SUM($B$21:L$21))/($B$13+SUM($B$17:L$17)-SUM($B$26:L$26)),0)</f>
        <v>0</v>
      </c>
      <c r="M32" s="37">
        <f>IFERROR((SUM($B$25:M$25)-SUM($B$21:M$21))/($B$13+SUM($B$17:M$17)-SUM($B$26:M$26)),0)</f>
        <v>0</v>
      </c>
      <c r="N32" s="37">
        <f>M32</f>
        <v>0</v>
      </c>
    </row>
    <row r="33" spans="1:14" s="32" customFormat="1" ht="14.25" customHeight="1" x14ac:dyDescent="0.2">
      <c r="A33" s="33"/>
      <c r="B33" s="33"/>
      <c r="C33" s="33"/>
      <c r="D33" s="33"/>
      <c r="E33" s="33"/>
      <c r="F33" s="33"/>
      <c r="G33" s="33"/>
      <c r="H33" s="33"/>
      <c r="I33" s="33"/>
      <c r="J33" s="33"/>
      <c r="K33" s="33"/>
      <c r="L33" s="33"/>
      <c r="M33" s="33"/>
      <c r="N33" s="33"/>
    </row>
    <row r="34" spans="1:14" s="32" customFormat="1" ht="14.25" customHeight="1" x14ac:dyDescent="0.2">
      <c r="A34" s="25" t="s">
        <v>127</v>
      </c>
      <c r="B34" s="38">
        <f>IF($B$13=0,0,(B29/$B$13)-1)</f>
        <v>0</v>
      </c>
      <c r="C34" s="38">
        <f t="shared" ref="C34:N34" si="7">IF($B$13=0,0,(C29/$B$13)-1)</f>
        <v>0</v>
      </c>
      <c r="D34" s="38">
        <f t="shared" si="7"/>
        <v>0</v>
      </c>
      <c r="E34" s="38">
        <f t="shared" si="7"/>
        <v>0</v>
      </c>
      <c r="F34" s="38">
        <f t="shared" si="7"/>
        <v>0</v>
      </c>
      <c r="G34" s="38">
        <f t="shared" si="7"/>
        <v>0</v>
      </c>
      <c r="H34" s="38">
        <f t="shared" si="7"/>
        <v>0</v>
      </c>
      <c r="I34" s="38">
        <f t="shared" si="7"/>
        <v>0</v>
      </c>
      <c r="J34" s="38">
        <f t="shared" si="7"/>
        <v>0</v>
      </c>
      <c r="K34" s="38">
        <f t="shared" si="7"/>
        <v>0</v>
      </c>
      <c r="L34" s="38">
        <f t="shared" si="7"/>
        <v>0</v>
      </c>
      <c r="M34" s="38">
        <f t="shared" si="7"/>
        <v>0</v>
      </c>
      <c r="N34" s="38">
        <f t="shared" si="7"/>
        <v>0</v>
      </c>
    </row>
    <row r="35" spans="1:14" s="32" customFormat="1" ht="14.25" customHeight="1" x14ac:dyDescent="0.2">
      <c r="A35" s="33"/>
      <c r="B35" s="33"/>
      <c r="C35" s="33"/>
      <c r="D35" s="33"/>
      <c r="E35" s="33"/>
      <c r="F35" s="33"/>
      <c r="G35" s="33"/>
      <c r="H35" s="33"/>
      <c r="I35" s="33"/>
      <c r="J35" s="33"/>
      <c r="K35" s="33"/>
      <c r="L35" s="33"/>
      <c r="M35" s="33"/>
      <c r="N35" s="33"/>
    </row>
    <row r="38" spans="1:14" ht="14.25" customHeight="1" x14ac:dyDescent="0.2">
      <c r="N38" s="31"/>
    </row>
    <row r="39" spans="1:14" ht="14.25" customHeight="1" x14ac:dyDescent="0.2">
      <c r="N39" s="31"/>
    </row>
    <row r="40" spans="1:14" ht="14.25" customHeight="1" x14ac:dyDescent="0.2">
      <c r="N40" s="31"/>
    </row>
    <row r="41" spans="1:14" ht="14.25" customHeight="1" x14ac:dyDescent="0.2">
      <c r="N41" s="31"/>
    </row>
    <row r="42" spans="1:14" ht="14.25" customHeight="1" x14ac:dyDescent="0.2">
      <c r="N42" s="31"/>
    </row>
    <row r="43" spans="1:14" ht="14.25" customHeight="1" x14ac:dyDescent="0.2">
      <c r="N43" s="31"/>
    </row>
    <row r="44" spans="1:14" ht="14.25" customHeight="1" x14ac:dyDescent="0.2">
      <c r="N44" s="31"/>
    </row>
    <row r="45" spans="1:14" ht="14.25" customHeight="1" x14ac:dyDescent="0.2">
      <c r="N45" s="31"/>
    </row>
    <row r="46" spans="1:14" ht="14.25" customHeight="1" x14ac:dyDescent="0.2">
      <c r="N46" s="31"/>
    </row>
    <row r="47" spans="1:14" ht="14.25" customHeight="1" x14ac:dyDescent="0.2">
      <c r="N47" s="31"/>
    </row>
    <row r="48" spans="1:14" ht="14.25" customHeight="1" x14ac:dyDescent="0.2">
      <c r="N48" s="31"/>
    </row>
    <row r="49" spans="14:14" ht="14.25" customHeight="1" x14ac:dyDescent="0.2">
      <c r="N49" s="31"/>
    </row>
    <row r="50" spans="14:14" ht="14.25" customHeight="1" x14ac:dyDescent="0.2">
      <c r="N50" s="31"/>
    </row>
    <row r="51" spans="14:14" ht="14.25" customHeight="1" x14ac:dyDescent="0.2">
      <c r="N51" s="31"/>
    </row>
    <row r="52" spans="14:14" ht="14.25" customHeight="1" x14ac:dyDescent="0.2">
      <c r="N52" s="31"/>
    </row>
    <row r="53" spans="14:14" ht="14.25" customHeight="1" x14ac:dyDescent="0.2">
      <c r="N53" s="31"/>
    </row>
    <row r="54" spans="14:14" ht="14.25" customHeight="1" x14ac:dyDescent="0.2">
      <c r="N54" s="31"/>
    </row>
    <row r="55" spans="14:14" ht="14.25" customHeight="1" x14ac:dyDescent="0.2">
      <c r="N55" s="31"/>
    </row>
    <row r="56" spans="14:14" ht="14.25" customHeight="1" x14ac:dyDescent="0.2">
      <c r="N56" s="31"/>
    </row>
    <row r="57" spans="14:14" ht="14.25" customHeight="1" x14ac:dyDescent="0.2">
      <c r="N57" s="31"/>
    </row>
    <row r="58" spans="14:14" ht="14.25" customHeight="1" x14ac:dyDescent="0.2">
      <c r="N58" s="31"/>
    </row>
    <row r="59" spans="14:14" ht="14.25" customHeight="1" x14ac:dyDescent="0.2">
      <c r="N59" s="31"/>
    </row>
    <row r="60" spans="14:14" ht="14.25" customHeight="1" x14ac:dyDescent="0.2">
      <c r="N60" s="31"/>
    </row>
    <row r="61" spans="14:14" ht="14.25" customHeight="1" x14ac:dyDescent="0.2">
      <c r="N61" s="31"/>
    </row>
    <row r="62" spans="14:14" ht="14.25" customHeight="1" x14ac:dyDescent="0.2">
      <c r="N62" s="31"/>
    </row>
    <row r="63" spans="14:14" ht="14.25" customHeight="1" x14ac:dyDescent="0.2">
      <c r="N63" s="31"/>
    </row>
    <row r="64" spans="14:14" ht="14.25" customHeight="1" x14ac:dyDescent="0.2">
      <c r="N64" s="31"/>
    </row>
    <row r="65" spans="14:14" ht="14.25" customHeight="1" x14ac:dyDescent="0.2">
      <c r="N65" s="31"/>
    </row>
    <row r="66" spans="14:14" ht="14.25" customHeight="1" x14ac:dyDescent="0.2">
      <c r="N66" s="31"/>
    </row>
    <row r="67" spans="14:14" ht="14.25" customHeight="1" x14ac:dyDescent="0.2">
      <c r="N67" s="31"/>
    </row>
    <row r="68" spans="14:14" ht="14.25" customHeight="1" x14ac:dyDescent="0.2">
      <c r="N68" s="31"/>
    </row>
    <row r="69" spans="14:14" ht="14.25" customHeight="1" x14ac:dyDescent="0.2">
      <c r="N69" s="31"/>
    </row>
    <row r="70" spans="14:14" ht="14.25" customHeight="1" x14ac:dyDescent="0.2">
      <c r="N70" s="31"/>
    </row>
    <row r="71" spans="14:14" ht="14.25" customHeight="1" x14ac:dyDescent="0.2">
      <c r="N71" s="31"/>
    </row>
    <row r="72" spans="14:14" ht="14.25" customHeight="1" x14ac:dyDescent="0.2">
      <c r="N72" s="31"/>
    </row>
    <row r="73" spans="14:14" ht="14.25" customHeight="1" x14ac:dyDescent="0.2">
      <c r="N73" s="31"/>
    </row>
    <row r="74" spans="14:14" ht="14.25" customHeight="1" x14ac:dyDescent="0.2">
      <c r="N74" s="31"/>
    </row>
    <row r="75" spans="14:14" ht="14.25" customHeight="1" x14ac:dyDescent="0.2">
      <c r="N75" s="31"/>
    </row>
    <row r="76" spans="14:14" ht="14.25" customHeight="1" x14ac:dyDescent="0.2">
      <c r="N76" s="31"/>
    </row>
    <row r="77" spans="14:14" ht="14.25" customHeight="1" x14ac:dyDescent="0.2">
      <c r="N77" s="31"/>
    </row>
    <row r="78" spans="14:14" ht="14.25" customHeight="1" x14ac:dyDescent="0.2">
      <c r="N78" s="31"/>
    </row>
    <row r="79" spans="14:14" ht="14.25" customHeight="1" x14ac:dyDescent="0.2">
      <c r="N79" s="31"/>
    </row>
    <row r="80" spans="14:14" ht="14.25" customHeight="1" x14ac:dyDescent="0.2">
      <c r="N80" s="31"/>
    </row>
    <row r="81" spans="14:14" ht="14.25" customHeight="1" x14ac:dyDescent="0.2">
      <c r="N81" s="31"/>
    </row>
    <row r="82" spans="14:14" ht="14.25" customHeight="1" x14ac:dyDescent="0.2">
      <c r="N82" s="31"/>
    </row>
    <row r="83" spans="14:14" ht="14.25" customHeight="1" x14ac:dyDescent="0.2">
      <c r="N83" s="31"/>
    </row>
    <row r="84" spans="14:14" ht="14.25" customHeight="1" x14ac:dyDescent="0.2">
      <c r="N84" s="31"/>
    </row>
    <row r="85" spans="14:14" ht="14.25" customHeight="1" x14ac:dyDescent="0.2">
      <c r="N85" s="31"/>
    </row>
    <row r="86" spans="14:14" ht="14.25" customHeight="1" x14ac:dyDescent="0.2">
      <c r="N86" s="31"/>
    </row>
    <row r="87" spans="14:14" ht="14.25" customHeight="1" x14ac:dyDescent="0.2">
      <c r="N87" s="31"/>
    </row>
    <row r="88" spans="14:14" ht="14.25" customHeight="1" x14ac:dyDescent="0.2">
      <c r="N88" s="31"/>
    </row>
    <row r="89" spans="14:14" ht="14.25" customHeight="1" x14ac:dyDescent="0.2">
      <c r="N89" s="31"/>
    </row>
    <row r="90" spans="14:14" ht="14.25" customHeight="1" x14ac:dyDescent="0.2">
      <c r="N90" s="31"/>
    </row>
    <row r="91" spans="14:14" ht="14.25" customHeight="1" x14ac:dyDescent="0.2">
      <c r="N91" s="31"/>
    </row>
    <row r="92" spans="14:14" ht="14.25" customHeight="1" x14ac:dyDescent="0.2">
      <c r="N92" s="31"/>
    </row>
    <row r="93" spans="14:14" ht="14.25" customHeight="1" x14ac:dyDescent="0.2">
      <c r="N93" s="31"/>
    </row>
    <row r="94" spans="14:14" ht="14.25" customHeight="1" x14ac:dyDescent="0.2">
      <c r="N94" s="31"/>
    </row>
    <row r="95" spans="14:14" ht="14.25" customHeight="1" x14ac:dyDescent="0.2">
      <c r="N95" s="31"/>
    </row>
    <row r="96" spans="14:14" ht="14.25" customHeight="1" x14ac:dyDescent="0.2">
      <c r="N96" s="31"/>
    </row>
    <row r="97" spans="14:14" ht="14.25" customHeight="1" x14ac:dyDescent="0.2">
      <c r="N97" s="31"/>
    </row>
    <row r="98" spans="14:14" ht="14.25" customHeight="1" x14ac:dyDescent="0.2">
      <c r="N98" s="31"/>
    </row>
    <row r="99" spans="14:14" ht="14.25" customHeight="1" x14ac:dyDescent="0.2">
      <c r="N99" s="31"/>
    </row>
    <row r="100" spans="14:14" ht="14.25" customHeight="1" x14ac:dyDescent="0.2">
      <c r="N100" s="31"/>
    </row>
    <row r="101" spans="14:14" ht="14.25" customHeight="1" x14ac:dyDescent="0.2">
      <c r="N101" s="31"/>
    </row>
    <row r="102" spans="14:14" ht="14.25" customHeight="1" x14ac:dyDescent="0.2">
      <c r="N102" s="31"/>
    </row>
    <row r="103" spans="14:14" ht="14.25" customHeight="1" x14ac:dyDescent="0.2">
      <c r="N103" s="31"/>
    </row>
    <row r="104" spans="14:14" ht="14.25" customHeight="1" x14ac:dyDescent="0.2">
      <c r="N104" s="31"/>
    </row>
    <row r="105" spans="14:14" ht="14.25" customHeight="1" x14ac:dyDescent="0.2">
      <c r="N105" s="31"/>
    </row>
    <row r="106" spans="14:14" ht="14.25" customHeight="1" x14ac:dyDescent="0.2">
      <c r="N106" s="31"/>
    </row>
    <row r="107" spans="14:14" ht="14.25" customHeight="1" x14ac:dyDescent="0.2">
      <c r="N107" s="31"/>
    </row>
    <row r="108" spans="14:14" ht="14.25" customHeight="1" x14ac:dyDescent="0.2">
      <c r="N108" s="31"/>
    </row>
    <row r="109" spans="14:14" ht="14.25" customHeight="1" x14ac:dyDescent="0.2">
      <c r="N109" s="31"/>
    </row>
    <row r="110" spans="14:14" ht="14.25" customHeight="1" x14ac:dyDescent="0.2">
      <c r="N110" s="31"/>
    </row>
    <row r="111" spans="14:14" ht="14.25" customHeight="1" x14ac:dyDescent="0.2">
      <c r="N111" s="31"/>
    </row>
    <row r="112" spans="14:14" ht="14.25" customHeight="1" x14ac:dyDescent="0.2">
      <c r="N112" s="31"/>
    </row>
    <row r="113" spans="14:14" ht="14.25" customHeight="1" x14ac:dyDescent="0.2">
      <c r="N113" s="31"/>
    </row>
    <row r="114" spans="14:14" ht="14.25" customHeight="1" x14ac:dyDescent="0.2">
      <c r="N114" s="31"/>
    </row>
    <row r="115" spans="14:14" ht="14.25" customHeight="1" x14ac:dyDescent="0.2">
      <c r="N115" s="31"/>
    </row>
    <row r="116" spans="14:14" ht="14.25" customHeight="1" x14ac:dyDescent="0.2">
      <c r="N116" s="31"/>
    </row>
    <row r="117" spans="14:14" ht="14.25" customHeight="1" x14ac:dyDescent="0.2">
      <c r="N117" s="31"/>
    </row>
    <row r="118" spans="14:14" ht="14.25" customHeight="1" x14ac:dyDescent="0.2">
      <c r="N118" s="31"/>
    </row>
    <row r="119" spans="14:14" ht="14.25" customHeight="1" x14ac:dyDescent="0.2">
      <c r="N119" s="31"/>
    </row>
    <row r="120" spans="14:14" ht="14.25" customHeight="1" x14ac:dyDescent="0.2">
      <c r="N120" s="31"/>
    </row>
    <row r="121" spans="14:14" ht="14.25" customHeight="1" x14ac:dyDescent="0.2">
      <c r="N121" s="31"/>
    </row>
    <row r="122" spans="14:14" ht="14.25" customHeight="1" x14ac:dyDescent="0.2">
      <c r="N122" s="31"/>
    </row>
    <row r="123" spans="14:14" ht="14.25" customHeight="1" x14ac:dyDescent="0.2">
      <c r="N123" s="31"/>
    </row>
    <row r="124" spans="14:14" ht="14.25" customHeight="1" x14ac:dyDescent="0.2">
      <c r="N124" s="31"/>
    </row>
    <row r="125" spans="14:14" ht="14.25" customHeight="1" x14ac:dyDescent="0.2">
      <c r="N125" s="31"/>
    </row>
    <row r="126" spans="14:14" ht="14.25" customHeight="1" x14ac:dyDescent="0.2">
      <c r="N126" s="31"/>
    </row>
    <row r="127" spans="14:14" ht="14.25" customHeight="1" x14ac:dyDescent="0.2">
      <c r="N127" s="31"/>
    </row>
    <row r="128" spans="14:14" ht="14.25" customHeight="1" x14ac:dyDescent="0.2">
      <c r="N128" s="31"/>
    </row>
    <row r="129" spans="14:14" ht="14.25" customHeight="1" x14ac:dyDescent="0.2">
      <c r="N129" s="31"/>
    </row>
    <row r="130" spans="14:14" ht="14.25" customHeight="1" x14ac:dyDescent="0.2">
      <c r="N130" s="31"/>
    </row>
    <row r="131" spans="14:14" ht="14.25" customHeight="1" x14ac:dyDescent="0.2">
      <c r="N131" s="31"/>
    </row>
    <row r="132" spans="14:14" ht="14.25" customHeight="1" x14ac:dyDescent="0.2">
      <c r="N132" s="31"/>
    </row>
    <row r="133" spans="14:14" ht="14.25" customHeight="1" x14ac:dyDescent="0.2">
      <c r="N133" s="31"/>
    </row>
    <row r="134" spans="14:14" ht="14.25" customHeight="1" x14ac:dyDescent="0.2">
      <c r="N134" s="31"/>
    </row>
    <row r="135" spans="14:14" ht="14.25" customHeight="1" x14ac:dyDescent="0.2">
      <c r="N135" s="31"/>
    </row>
    <row r="136" spans="14:14" ht="14.25" customHeight="1" x14ac:dyDescent="0.2">
      <c r="N136" s="31"/>
    </row>
    <row r="137" spans="14:14" ht="14.25" customHeight="1" x14ac:dyDescent="0.2">
      <c r="N137" s="31"/>
    </row>
    <row r="138" spans="14:14" ht="14.25" customHeight="1" x14ac:dyDescent="0.2">
      <c r="N138" s="31"/>
    </row>
    <row r="139" spans="14:14" ht="14.25" customHeight="1" x14ac:dyDescent="0.2">
      <c r="N139" s="31"/>
    </row>
    <row r="140" spans="14:14" ht="14.25" customHeight="1" x14ac:dyDescent="0.2">
      <c r="N140" s="31"/>
    </row>
    <row r="141" spans="14:14" ht="14.25" customHeight="1" x14ac:dyDescent="0.2">
      <c r="N141" s="31"/>
    </row>
    <row r="142" spans="14:14" ht="14.25" customHeight="1" x14ac:dyDescent="0.2">
      <c r="N142" s="31"/>
    </row>
    <row r="143" spans="14:14" ht="14.25" customHeight="1" x14ac:dyDescent="0.2">
      <c r="N143" s="31"/>
    </row>
    <row r="144" spans="14:14" ht="14.25" customHeight="1" x14ac:dyDescent="0.2">
      <c r="N144" s="31"/>
    </row>
    <row r="145" spans="14:14" ht="14.25" customHeight="1" x14ac:dyDescent="0.2">
      <c r="N145" s="31"/>
    </row>
    <row r="146" spans="14:14" ht="14.25" customHeight="1" x14ac:dyDescent="0.2">
      <c r="N146" s="31"/>
    </row>
    <row r="147" spans="14:14" ht="14.25" customHeight="1" x14ac:dyDescent="0.2">
      <c r="N147" s="31"/>
    </row>
    <row r="148" spans="14:14" ht="14.25" customHeight="1" x14ac:dyDescent="0.2">
      <c r="N148" s="31"/>
    </row>
    <row r="149" spans="14:14" ht="14.25" customHeight="1" x14ac:dyDescent="0.2">
      <c r="N149" s="31"/>
    </row>
    <row r="150" spans="14:14" ht="14.25" customHeight="1" x14ac:dyDescent="0.2">
      <c r="N150" s="31"/>
    </row>
    <row r="151" spans="14:14" ht="14.25" customHeight="1" x14ac:dyDescent="0.2">
      <c r="N151" s="31"/>
    </row>
    <row r="152" spans="14:14" ht="14.25" customHeight="1" x14ac:dyDescent="0.2">
      <c r="N152" s="31"/>
    </row>
    <row r="153" spans="14:14" ht="14.25" customHeight="1" x14ac:dyDescent="0.2">
      <c r="N153" s="31"/>
    </row>
    <row r="154" spans="14:14" ht="14.25" customHeight="1" x14ac:dyDescent="0.2">
      <c r="N154" s="31"/>
    </row>
    <row r="155" spans="14:14" ht="14.25" customHeight="1" x14ac:dyDescent="0.2">
      <c r="N155" s="31"/>
    </row>
    <row r="156" spans="14:14" ht="14.25" customHeight="1" x14ac:dyDescent="0.2">
      <c r="N156" s="31"/>
    </row>
    <row r="157" spans="14:14" ht="14.25" customHeight="1" x14ac:dyDescent="0.2">
      <c r="N157" s="31"/>
    </row>
    <row r="158" spans="14:14" ht="14.25" customHeight="1" x14ac:dyDescent="0.2">
      <c r="N158" s="31"/>
    </row>
    <row r="159" spans="14:14" ht="14.25" customHeight="1" x14ac:dyDescent="0.2">
      <c r="N159" s="31"/>
    </row>
    <row r="160" spans="14:14" ht="14.25" customHeight="1" x14ac:dyDescent="0.2">
      <c r="N160" s="31"/>
    </row>
    <row r="161" spans="14:14" ht="14.25" customHeight="1" x14ac:dyDescent="0.2">
      <c r="N161" s="31"/>
    </row>
    <row r="162" spans="14:14" ht="14.25" customHeight="1" x14ac:dyDescent="0.2">
      <c r="N162" s="31"/>
    </row>
    <row r="163" spans="14:14" ht="14.25" customHeight="1" x14ac:dyDescent="0.2">
      <c r="N163" s="31"/>
    </row>
    <row r="164" spans="14:14" ht="14.25" customHeight="1" x14ac:dyDescent="0.2">
      <c r="N164" s="31"/>
    </row>
    <row r="165" spans="14:14" ht="14.25" customHeight="1" x14ac:dyDescent="0.2">
      <c r="N165" s="31"/>
    </row>
    <row r="166" spans="14:14" ht="14.25" customHeight="1" x14ac:dyDescent="0.2">
      <c r="N166" s="31"/>
    </row>
    <row r="167" spans="14:14" ht="14.25" customHeight="1" x14ac:dyDescent="0.2">
      <c r="N167" s="31"/>
    </row>
    <row r="168" spans="14:14" ht="14.25" customHeight="1" x14ac:dyDescent="0.2">
      <c r="N168" s="31"/>
    </row>
    <row r="169" spans="14:14" ht="14.25" customHeight="1" x14ac:dyDescent="0.2">
      <c r="N169" s="31"/>
    </row>
    <row r="170" spans="14:14" ht="14.25" customHeight="1" x14ac:dyDescent="0.2">
      <c r="N170" s="31"/>
    </row>
    <row r="171" spans="14:14" ht="14.25" customHeight="1" x14ac:dyDescent="0.2">
      <c r="N171" s="31"/>
    </row>
    <row r="172" spans="14:14" ht="14.25" customHeight="1" x14ac:dyDescent="0.2">
      <c r="N172" s="31"/>
    </row>
    <row r="173" spans="14:14" ht="14.25" customHeight="1" x14ac:dyDescent="0.2">
      <c r="N173" s="31"/>
    </row>
    <row r="174" spans="14:14" ht="14.25" customHeight="1" x14ac:dyDescent="0.2">
      <c r="N174" s="31"/>
    </row>
    <row r="175" spans="14:14" ht="14.25" customHeight="1" x14ac:dyDescent="0.2">
      <c r="N175" s="31"/>
    </row>
    <row r="176" spans="14:14" ht="14.25" customHeight="1" x14ac:dyDescent="0.2">
      <c r="N176" s="31"/>
    </row>
    <row r="177" spans="14:14" ht="14.25" customHeight="1" x14ac:dyDescent="0.2">
      <c r="N177" s="31"/>
    </row>
    <row r="178" spans="14:14" ht="14.25" customHeight="1" x14ac:dyDescent="0.2">
      <c r="N178" s="31"/>
    </row>
    <row r="179" spans="14:14" ht="14.25" customHeight="1" x14ac:dyDescent="0.2">
      <c r="N179" s="31"/>
    </row>
    <row r="180" spans="14:14" ht="14.25" customHeight="1" x14ac:dyDescent="0.2">
      <c r="N180" s="31"/>
    </row>
    <row r="181" spans="14:14" ht="14.25" customHeight="1" x14ac:dyDescent="0.2">
      <c r="N181" s="31"/>
    </row>
    <row r="182" spans="14:14" ht="14.25" customHeight="1" x14ac:dyDescent="0.2">
      <c r="N182" s="31"/>
    </row>
    <row r="183" spans="14:14" ht="14.25" customHeight="1" x14ac:dyDescent="0.2">
      <c r="N183" s="31"/>
    </row>
    <row r="184" spans="14:14" ht="14.25" customHeight="1" x14ac:dyDescent="0.2">
      <c r="N184" s="31"/>
    </row>
    <row r="185" spans="14:14" ht="14.25" customHeight="1" x14ac:dyDescent="0.2">
      <c r="N185" s="31"/>
    </row>
    <row r="186" spans="14:14" ht="14.25" customHeight="1" x14ac:dyDescent="0.2">
      <c r="N186" s="31"/>
    </row>
    <row r="187" spans="14:14" ht="14.25" customHeight="1" x14ac:dyDescent="0.2">
      <c r="N187" s="31"/>
    </row>
    <row r="188" spans="14:14" ht="14.25" customHeight="1" x14ac:dyDescent="0.2">
      <c r="N188" s="31"/>
    </row>
    <row r="189" spans="14:14" ht="14.25" customHeight="1" x14ac:dyDescent="0.2">
      <c r="N189" s="31"/>
    </row>
    <row r="190" spans="14:14" ht="14.25" customHeight="1" x14ac:dyDescent="0.2">
      <c r="N190" s="31"/>
    </row>
    <row r="191" spans="14:14" ht="14.25" customHeight="1" x14ac:dyDescent="0.2">
      <c r="N191" s="31"/>
    </row>
    <row r="192" spans="14:14" ht="14.25" customHeight="1" x14ac:dyDescent="0.2">
      <c r="N192" s="31"/>
    </row>
    <row r="193" spans="14:14" ht="14.25" customHeight="1" x14ac:dyDescent="0.2">
      <c r="N193" s="31"/>
    </row>
    <row r="194" spans="14:14" ht="14.25" customHeight="1" x14ac:dyDescent="0.2">
      <c r="N194" s="31"/>
    </row>
    <row r="195" spans="14:14" ht="14.25" customHeight="1" x14ac:dyDescent="0.2">
      <c r="N195" s="31"/>
    </row>
    <row r="196" spans="14:14" ht="14.25" customHeight="1" x14ac:dyDescent="0.2">
      <c r="N196" s="31"/>
    </row>
    <row r="197" spans="14:14" ht="14.25" customHeight="1" x14ac:dyDescent="0.2">
      <c r="N197" s="31"/>
    </row>
    <row r="198" spans="14:14" ht="14.25" customHeight="1" x14ac:dyDescent="0.2">
      <c r="N198" s="31"/>
    </row>
    <row r="199" spans="14:14" ht="14.25" customHeight="1" x14ac:dyDescent="0.2">
      <c r="N199" s="31"/>
    </row>
    <row r="200" spans="14:14" ht="14.25" customHeight="1" x14ac:dyDescent="0.2">
      <c r="N200" s="31"/>
    </row>
    <row r="201" spans="14:14" ht="14.25" customHeight="1" x14ac:dyDescent="0.2">
      <c r="N201" s="31"/>
    </row>
    <row r="202" spans="14:14" ht="14.25" customHeight="1" x14ac:dyDescent="0.2">
      <c r="N202" s="31"/>
    </row>
    <row r="203" spans="14:14" ht="14.25" customHeight="1" x14ac:dyDescent="0.2">
      <c r="N203" s="31"/>
    </row>
    <row r="204" spans="14:14" ht="14.25" customHeight="1" x14ac:dyDescent="0.2">
      <c r="N204" s="31"/>
    </row>
    <row r="205" spans="14:14" ht="14.25" customHeight="1" x14ac:dyDescent="0.2">
      <c r="N205" s="31"/>
    </row>
    <row r="206" spans="14:14" ht="14.25" customHeight="1" x14ac:dyDescent="0.2">
      <c r="N206" s="31"/>
    </row>
    <row r="207" spans="14:14" ht="14.25" customHeight="1" x14ac:dyDescent="0.2">
      <c r="N207" s="31"/>
    </row>
    <row r="208" spans="14:14" ht="14.25" customHeight="1" x14ac:dyDescent="0.2">
      <c r="N208" s="31"/>
    </row>
    <row r="209" spans="14:14" ht="14.25" customHeight="1" x14ac:dyDescent="0.2">
      <c r="N209" s="31"/>
    </row>
    <row r="210" spans="14:14" ht="14.25" customHeight="1" x14ac:dyDescent="0.2">
      <c r="N210" s="31"/>
    </row>
    <row r="211" spans="14:14" ht="14.25" customHeight="1" x14ac:dyDescent="0.2">
      <c r="N211" s="31"/>
    </row>
    <row r="212" spans="14:14" ht="14.25" customHeight="1" x14ac:dyDescent="0.2">
      <c r="N212" s="31"/>
    </row>
    <row r="213" spans="14:14" ht="14.25" customHeight="1" x14ac:dyDescent="0.2">
      <c r="N213" s="31"/>
    </row>
    <row r="214" spans="14:14" ht="14.25" customHeight="1" x14ac:dyDescent="0.2">
      <c r="N214" s="31"/>
    </row>
    <row r="215" spans="14:14" ht="14.25" customHeight="1" x14ac:dyDescent="0.2">
      <c r="N215" s="31"/>
    </row>
    <row r="216" spans="14:14" ht="14.25" customHeight="1" x14ac:dyDescent="0.2">
      <c r="N216" s="31"/>
    </row>
    <row r="217" spans="14:14" ht="14.25" customHeight="1" x14ac:dyDescent="0.2">
      <c r="N217" s="31"/>
    </row>
    <row r="218" spans="14:14" ht="14.25" customHeight="1" x14ac:dyDescent="0.2">
      <c r="N218" s="31"/>
    </row>
    <row r="219" spans="14:14" ht="14.25" customHeight="1" x14ac:dyDescent="0.2">
      <c r="N219" s="31"/>
    </row>
    <row r="220" spans="14:14" ht="14.25" customHeight="1" x14ac:dyDescent="0.2">
      <c r="N220" s="31"/>
    </row>
    <row r="221" spans="14:14" ht="14.25" customHeight="1" x14ac:dyDescent="0.2">
      <c r="N221" s="31"/>
    </row>
    <row r="222" spans="14:14" ht="14.25" customHeight="1" x14ac:dyDescent="0.2">
      <c r="N222" s="31"/>
    </row>
    <row r="223" spans="14:14" ht="14.25" customHeight="1" x14ac:dyDescent="0.2">
      <c r="N223" s="31"/>
    </row>
    <row r="224" spans="14:14" ht="14.25" customHeight="1" x14ac:dyDescent="0.2">
      <c r="N224" s="31"/>
    </row>
    <row r="225" spans="14:14" ht="14.25" customHeight="1" x14ac:dyDescent="0.2">
      <c r="N225" s="31"/>
    </row>
    <row r="226" spans="14:14" ht="14.25" customHeight="1" x14ac:dyDescent="0.2">
      <c r="N226" s="31"/>
    </row>
    <row r="227" spans="14:14" ht="14.25" customHeight="1" x14ac:dyDescent="0.2">
      <c r="N227" s="31"/>
    </row>
    <row r="228" spans="14:14" ht="14.25" customHeight="1" x14ac:dyDescent="0.2">
      <c r="N228" s="31"/>
    </row>
    <row r="229" spans="14:14" ht="14.25" customHeight="1" x14ac:dyDescent="0.2">
      <c r="N229" s="31"/>
    </row>
    <row r="230" spans="14:14" ht="14.25" customHeight="1" x14ac:dyDescent="0.2">
      <c r="N230" s="31"/>
    </row>
    <row r="231" spans="14:14" ht="14.25" customHeight="1" x14ac:dyDescent="0.2">
      <c r="N231" s="31"/>
    </row>
    <row r="232" spans="14:14" ht="14.25" customHeight="1" x14ac:dyDescent="0.2">
      <c r="N232" s="31"/>
    </row>
    <row r="233" spans="14:14" ht="14.25" customHeight="1" x14ac:dyDescent="0.2">
      <c r="N233" s="31"/>
    </row>
    <row r="234" spans="14:14" ht="14.25" customHeight="1" x14ac:dyDescent="0.2">
      <c r="N234" s="31"/>
    </row>
    <row r="235" spans="14:14" ht="14.25" customHeight="1" x14ac:dyDescent="0.2">
      <c r="N235" s="31"/>
    </row>
    <row r="236" spans="14:14" ht="14.25" customHeight="1" x14ac:dyDescent="0.2">
      <c r="N236" s="31"/>
    </row>
    <row r="237" spans="14:14" ht="14.25" customHeight="1" x14ac:dyDescent="0.2">
      <c r="N237" s="31"/>
    </row>
    <row r="238" spans="14:14" ht="14.25" customHeight="1" x14ac:dyDescent="0.2">
      <c r="N238" s="31"/>
    </row>
    <row r="239" spans="14:14" ht="14.25" customHeight="1" x14ac:dyDescent="0.2">
      <c r="N239" s="31"/>
    </row>
    <row r="240" spans="14:14" ht="14.25" customHeight="1" x14ac:dyDescent="0.2">
      <c r="N240" s="31"/>
    </row>
    <row r="241" spans="14:14" ht="14.25" customHeight="1" x14ac:dyDescent="0.2">
      <c r="N241" s="31"/>
    </row>
    <row r="242" spans="14:14" ht="14.25" customHeight="1" x14ac:dyDescent="0.2">
      <c r="N242" s="31"/>
    </row>
    <row r="243" spans="14:14" ht="14.25" customHeight="1" x14ac:dyDescent="0.2">
      <c r="N243" s="31"/>
    </row>
    <row r="244" spans="14:14" ht="14.25" customHeight="1" x14ac:dyDescent="0.2">
      <c r="N244" s="31"/>
    </row>
    <row r="245" spans="14:14" ht="14.25" customHeight="1" x14ac:dyDescent="0.2">
      <c r="N245" s="31"/>
    </row>
    <row r="246" spans="14:14" ht="14.25" customHeight="1" x14ac:dyDescent="0.2">
      <c r="N246" s="31"/>
    </row>
    <row r="247" spans="14:14" ht="14.25" customHeight="1" x14ac:dyDescent="0.2">
      <c r="N247" s="31"/>
    </row>
    <row r="248" spans="14:14" ht="14.25" customHeight="1" x14ac:dyDescent="0.2">
      <c r="N248" s="31"/>
    </row>
    <row r="249" spans="14:14" ht="14.25" customHeight="1" x14ac:dyDescent="0.2">
      <c r="N249" s="31"/>
    </row>
    <row r="250" spans="14:14" ht="14.25" customHeight="1" x14ac:dyDescent="0.2">
      <c r="N250" s="31"/>
    </row>
    <row r="251" spans="14:14" ht="14.25" customHeight="1" x14ac:dyDescent="0.2">
      <c r="N251" s="31"/>
    </row>
    <row r="252" spans="14:14" ht="14.25" customHeight="1" x14ac:dyDescent="0.2">
      <c r="N252" s="31"/>
    </row>
    <row r="253" spans="14:14" ht="14.25" customHeight="1" x14ac:dyDescent="0.2">
      <c r="N253" s="31"/>
    </row>
    <row r="254" spans="14:14" ht="14.25" customHeight="1" x14ac:dyDescent="0.2">
      <c r="N254" s="31"/>
    </row>
    <row r="255" spans="14:14" ht="14.25" customHeight="1" x14ac:dyDescent="0.2">
      <c r="N255" s="31"/>
    </row>
    <row r="256" spans="14:14" ht="14.25" customHeight="1" x14ac:dyDescent="0.2">
      <c r="N256" s="31"/>
    </row>
    <row r="257" spans="14:14" ht="14.25" customHeight="1" x14ac:dyDescent="0.2">
      <c r="N257" s="31"/>
    </row>
    <row r="258" spans="14:14" ht="14.25" customHeight="1" x14ac:dyDescent="0.2">
      <c r="N258" s="31"/>
    </row>
    <row r="259" spans="14:14" ht="14.25" customHeight="1" x14ac:dyDescent="0.2">
      <c r="N259" s="31"/>
    </row>
    <row r="260" spans="14:14" ht="14.25" customHeight="1" x14ac:dyDescent="0.2">
      <c r="N260" s="31"/>
    </row>
    <row r="261" spans="14:14" ht="14.25" customHeight="1" x14ac:dyDescent="0.2">
      <c r="N261" s="31"/>
    </row>
    <row r="262" spans="14:14" ht="14.25" customHeight="1" x14ac:dyDescent="0.2">
      <c r="N262" s="31"/>
    </row>
    <row r="263" spans="14:14" ht="14.25" customHeight="1" x14ac:dyDescent="0.2">
      <c r="N263" s="31"/>
    </row>
    <row r="264" spans="14:14" ht="14.25" customHeight="1" x14ac:dyDescent="0.2">
      <c r="N264" s="31"/>
    </row>
    <row r="265" spans="14:14" ht="14.25" customHeight="1" x14ac:dyDescent="0.2">
      <c r="N265" s="31"/>
    </row>
    <row r="266" spans="14:14" ht="14.25" customHeight="1" x14ac:dyDescent="0.2">
      <c r="N266" s="31"/>
    </row>
    <row r="267" spans="14:14" ht="14.25" customHeight="1" x14ac:dyDescent="0.2">
      <c r="N267" s="31"/>
    </row>
    <row r="268" spans="14:14" ht="14.25" customHeight="1" x14ac:dyDescent="0.2">
      <c r="N268" s="31"/>
    </row>
    <row r="269" spans="14:14" ht="14.25" customHeight="1" x14ac:dyDescent="0.2">
      <c r="N269" s="31"/>
    </row>
    <row r="270" spans="14:14" ht="14.25" customHeight="1" x14ac:dyDescent="0.2">
      <c r="N270" s="31"/>
    </row>
    <row r="271" spans="14:14" ht="14.25" customHeight="1" x14ac:dyDescent="0.2">
      <c r="N271" s="31"/>
    </row>
    <row r="272" spans="14:14" ht="14.25" customHeight="1" x14ac:dyDescent="0.2">
      <c r="N272" s="31"/>
    </row>
    <row r="273" spans="14:14" ht="14.25" customHeight="1" x14ac:dyDescent="0.2">
      <c r="N273" s="31"/>
    </row>
    <row r="274" spans="14:14" ht="14.25" customHeight="1" x14ac:dyDescent="0.2">
      <c r="N274" s="31"/>
    </row>
    <row r="275" spans="14:14" ht="14.25" customHeight="1" x14ac:dyDescent="0.2">
      <c r="N275" s="31"/>
    </row>
    <row r="276" spans="14:14" ht="14.25" customHeight="1" x14ac:dyDescent="0.2">
      <c r="N276" s="31"/>
    </row>
    <row r="277" spans="14:14" ht="14.25" customHeight="1" x14ac:dyDescent="0.2">
      <c r="N277" s="31"/>
    </row>
    <row r="278" spans="14:14" ht="14.25" customHeight="1" x14ac:dyDescent="0.2">
      <c r="N278" s="31"/>
    </row>
    <row r="279" spans="14:14" ht="14.25" customHeight="1" x14ac:dyDescent="0.2">
      <c r="N279" s="31"/>
    </row>
    <row r="280" spans="14:14" ht="14.25" customHeight="1" x14ac:dyDescent="0.2">
      <c r="N280" s="31"/>
    </row>
    <row r="281" spans="14:14" ht="14.25" customHeight="1" x14ac:dyDescent="0.2">
      <c r="N281" s="31"/>
    </row>
    <row r="282" spans="14:14" ht="14.25" customHeight="1" x14ac:dyDescent="0.2">
      <c r="N282" s="31"/>
    </row>
    <row r="283" spans="14:14" ht="14.25" customHeight="1" x14ac:dyDescent="0.2">
      <c r="N283" s="31"/>
    </row>
    <row r="284" spans="14:14" ht="14.25" customHeight="1" x14ac:dyDescent="0.2">
      <c r="N284" s="31"/>
    </row>
    <row r="285" spans="14:14" ht="14.25" customHeight="1" x14ac:dyDescent="0.2">
      <c r="N285" s="31"/>
    </row>
    <row r="286" spans="14:14" ht="14.25" customHeight="1" x14ac:dyDescent="0.2">
      <c r="N286" s="31"/>
    </row>
    <row r="287" spans="14:14" ht="14.25" customHeight="1" x14ac:dyDescent="0.2">
      <c r="N287" s="31"/>
    </row>
    <row r="288" spans="14:14" ht="14.25" customHeight="1" x14ac:dyDescent="0.2">
      <c r="N288" s="31"/>
    </row>
    <row r="289" spans="14:14" ht="14.25" customHeight="1" x14ac:dyDescent="0.2">
      <c r="N289" s="31"/>
    </row>
    <row r="290" spans="14:14" ht="14.25" customHeight="1" x14ac:dyDescent="0.2">
      <c r="N290" s="31"/>
    </row>
    <row r="291" spans="14:14" ht="14.25" customHeight="1" x14ac:dyDescent="0.2">
      <c r="N291" s="31"/>
    </row>
    <row r="292" spans="14:14" ht="14.25" customHeight="1" x14ac:dyDescent="0.2">
      <c r="N292" s="31"/>
    </row>
    <row r="293" spans="14:14" ht="14.25" customHeight="1" x14ac:dyDescent="0.2">
      <c r="N293" s="31"/>
    </row>
    <row r="294" spans="14:14" ht="14.25" customHeight="1" x14ac:dyDescent="0.2">
      <c r="N294" s="31"/>
    </row>
    <row r="295" spans="14:14" ht="14.25" customHeight="1" x14ac:dyDescent="0.2">
      <c r="N295" s="31"/>
    </row>
    <row r="296" spans="14:14" ht="14.25" customHeight="1" x14ac:dyDescent="0.2">
      <c r="N296" s="31"/>
    </row>
    <row r="297" spans="14:14" ht="14.25" customHeight="1" x14ac:dyDescent="0.2">
      <c r="N297" s="31"/>
    </row>
    <row r="298" spans="14:14" ht="14.25" customHeight="1" x14ac:dyDescent="0.2">
      <c r="N298" s="31"/>
    </row>
    <row r="299" spans="14:14" ht="14.25" customHeight="1" x14ac:dyDescent="0.2">
      <c r="N299" s="31"/>
    </row>
    <row r="300" spans="14:14" ht="14.25" customHeight="1" x14ac:dyDescent="0.2">
      <c r="N300" s="31"/>
    </row>
    <row r="301" spans="14:14" ht="14.25" customHeight="1" x14ac:dyDescent="0.2">
      <c r="N301" s="31"/>
    </row>
    <row r="302" spans="14:14" ht="14.25" customHeight="1" x14ac:dyDescent="0.2">
      <c r="N302" s="31"/>
    </row>
    <row r="303" spans="14:14" ht="14.25" customHeight="1" x14ac:dyDescent="0.2">
      <c r="N303" s="31"/>
    </row>
    <row r="304" spans="14:14" ht="14.25" customHeight="1" x14ac:dyDescent="0.2">
      <c r="N304" s="31"/>
    </row>
    <row r="305" spans="14:14" ht="14.25" customHeight="1" x14ac:dyDescent="0.2">
      <c r="N305" s="31"/>
    </row>
    <row r="306" spans="14:14" ht="14.25" customHeight="1" x14ac:dyDescent="0.2">
      <c r="N306" s="31"/>
    </row>
    <row r="307" spans="14:14" ht="14.25" customHeight="1" x14ac:dyDescent="0.2">
      <c r="N307" s="31"/>
    </row>
    <row r="308" spans="14:14" ht="14.25" customHeight="1" x14ac:dyDescent="0.2">
      <c r="N308" s="31"/>
    </row>
    <row r="309" spans="14:14" ht="14.25" customHeight="1" x14ac:dyDescent="0.2">
      <c r="N309" s="31"/>
    </row>
    <row r="310" spans="14:14" ht="14.25" customHeight="1" x14ac:dyDescent="0.2">
      <c r="N310" s="31"/>
    </row>
    <row r="311" spans="14:14" ht="14.25" customHeight="1" x14ac:dyDescent="0.2">
      <c r="N311" s="31"/>
    </row>
    <row r="312" spans="14:14" ht="14.25" customHeight="1" x14ac:dyDescent="0.2">
      <c r="N312" s="31"/>
    </row>
    <row r="313" spans="14:14" ht="14.25" customHeight="1" x14ac:dyDescent="0.2">
      <c r="N313" s="31"/>
    </row>
    <row r="314" spans="14:14" ht="14.25" customHeight="1" x14ac:dyDescent="0.2">
      <c r="N314" s="31"/>
    </row>
    <row r="315" spans="14:14" ht="14.25" customHeight="1" x14ac:dyDescent="0.2">
      <c r="N315" s="31"/>
    </row>
    <row r="316" spans="14:14" ht="14.25" customHeight="1" x14ac:dyDescent="0.2">
      <c r="N316" s="31"/>
    </row>
    <row r="317" spans="14:14" ht="14.25" customHeight="1" x14ac:dyDescent="0.2">
      <c r="N317" s="31"/>
    </row>
    <row r="318" spans="14:14" ht="14.25" customHeight="1" x14ac:dyDescent="0.2">
      <c r="N318" s="31"/>
    </row>
    <row r="319" spans="14:14" ht="14.25" customHeight="1" x14ac:dyDescent="0.2">
      <c r="N319" s="31"/>
    </row>
    <row r="320" spans="14:14" ht="14.25" customHeight="1" x14ac:dyDescent="0.2">
      <c r="N320" s="31"/>
    </row>
    <row r="321" spans="14:14" ht="14.25" customHeight="1" x14ac:dyDescent="0.2">
      <c r="N321" s="31"/>
    </row>
    <row r="322" spans="14:14" ht="14.25" customHeight="1" x14ac:dyDescent="0.2">
      <c r="N322" s="31"/>
    </row>
    <row r="323" spans="14:14" ht="14.25" customHeight="1" x14ac:dyDescent="0.2">
      <c r="N323" s="31"/>
    </row>
    <row r="324" spans="14:14" ht="14.25" customHeight="1" x14ac:dyDescent="0.2">
      <c r="N324" s="31"/>
    </row>
    <row r="325" spans="14:14" ht="14.25" customHeight="1" x14ac:dyDescent="0.2">
      <c r="N325" s="31"/>
    </row>
    <row r="326" spans="14:14" ht="14.25" customHeight="1" x14ac:dyDescent="0.2">
      <c r="N326" s="31"/>
    </row>
    <row r="327" spans="14:14" ht="14.25" customHeight="1" x14ac:dyDescent="0.2">
      <c r="N327" s="31"/>
    </row>
    <row r="328" spans="14:14" ht="14.25" customHeight="1" x14ac:dyDescent="0.2">
      <c r="N328" s="31"/>
    </row>
    <row r="329" spans="14:14" ht="14.25" customHeight="1" x14ac:dyDescent="0.2">
      <c r="N329" s="31"/>
    </row>
    <row r="330" spans="14:14" ht="14.25" customHeight="1" x14ac:dyDescent="0.2">
      <c r="N330" s="31"/>
    </row>
    <row r="331" spans="14:14" ht="14.25" customHeight="1" x14ac:dyDescent="0.2">
      <c r="N331" s="31"/>
    </row>
    <row r="332" spans="14:14" ht="14.25" customHeight="1" x14ac:dyDescent="0.2">
      <c r="N332" s="31"/>
    </row>
    <row r="333" spans="14:14" ht="14.25" customHeight="1" x14ac:dyDescent="0.2">
      <c r="N333" s="31"/>
    </row>
    <row r="334" spans="14:14" ht="14.25" customHeight="1" x14ac:dyDescent="0.2">
      <c r="N334" s="31"/>
    </row>
    <row r="335" spans="14:14" ht="14.25" customHeight="1" x14ac:dyDescent="0.2">
      <c r="N335" s="31"/>
    </row>
    <row r="336" spans="14:14" ht="14.25" customHeight="1" x14ac:dyDescent="0.2">
      <c r="N336" s="31"/>
    </row>
    <row r="337" spans="14:14" ht="14.25" customHeight="1" x14ac:dyDescent="0.2">
      <c r="N337" s="31"/>
    </row>
    <row r="338" spans="14:14" ht="14.25" customHeight="1" x14ac:dyDescent="0.2">
      <c r="N338" s="31"/>
    </row>
    <row r="339" spans="14:14" ht="14.25" customHeight="1" x14ac:dyDescent="0.2">
      <c r="N339" s="31"/>
    </row>
    <row r="340" spans="14:14" ht="14.25" customHeight="1" x14ac:dyDescent="0.2">
      <c r="N340" s="31"/>
    </row>
    <row r="341" spans="14:14" ht="14.25" customHeight="1" x14ac:dyDescent="0.2">
      <c r="N341" s="31"/>
    </row>
    <row r="342" spans="14:14" ht="14.25" customHeight="1" x14ac:dyDescent="0.2">
      <c r="N342" s="31"/>
    </row>
    <row r="343" spans="14:14" ht="14.25" customHeight="1" x14ac:dyDescent="0.2">
      <c r="N343" s="31"/>
    </row>
    <row r="344" spans="14:14" ht="14.25" customHeight="1" x14ac:dyDescent="0.2">
      <c r="N344" s="31"/>
    </row>
    <row r="345" spans="14:14" ht="14.25" customHeight="1" x14ac:dyDescent="0.2">
      <c r="N345" s="31"/>
    </row>
    <row r="346" spans="14:14" ht="14.25" customHeight="1" x14ac:dyDescent="0.2">
      <c r="N346" s="31"/>
    </row>
    <row r="347" spans="14:14" ht="14.25" customHeight="1" x14ac:dyDescent="0.2">
      <c r="N347" s="31"/>
    </row>
    <row r="348" spans="14:14" ht="14.25" customHeight="1" x14ac:dyDescent="0.2">
      <c r="N348" s="31"/>
    </row>
    <row r="349" spans="14:14" ht="14.25" customHeight="1" x14ac:dyDescent="0.2">
      <c r="N349" s="31"/>
    </row>
    <row r="350" spans="14:14" ht="14.25" customHeight="1" x14ac:dyDescent="0.2">
      <c r="N350" s="31"/>
    </row>
    <row r="351" spans="14:14" ht="14.25" customHeight="1" x14ac:dyDescent="0.2">
      <c r="N351" s="31"/>
    </row>
    <row r="352" spans="14:14" ht="14.25" customHeight="1" x14ac:dyDescent="0.2">
      <c r="N352" s="31"/>
    </row>
    <row r="353" spans="14:14" ht="14.25" customHeight="1" x14ac:dyDescent="0.2">
      <c r="N353" s="31"/>
    </row>
    <row r="354" spans="14:14" ht="14.25" customHeight="1" x14ac:dyDescent="0.2">
      <c r="N354" s="31"/>
    </row>
    <row r="355" spans="14:14" ht="14.25" customHeight="1" x14ac:dyDescent="0.2">
      <c r="N355" s="31"/>
    </row>
    <row r="356" spans="14:14" ht="14.25" customHeight="1" x14ac:dyDescent="0.2">
      <c r="N356" s="31"/>
    </row>
    <row r="357" spans="14:14" ht="14.25" customHeight="1" x14ac:dyDescent="0.2">
      <c r="N357" s="31"/>
    </row>
    <row r="358" spans="14:14" ht="14.25" customHeight="1" x14ac:dyDescent="0.2">
      <c r="N358" s="31"/>
    </row>
    <row r="359" spans="14:14" ht="14.25" customHeight="1" x14ac:dyDescent="0.2">
      <c r="N359" s="31"/>
    </row>
    <row r="360" spans="14:14" ht="14.25" customHeight="1" x14ac:dyDescent="0.2">
      <c r="N360" s="31"/>
    </row>
    <row r="361" spans="14:14" ht="14.25" customHeight="1" x14ac:dyDescent="0.2">
      <c r="N361" s="31"/>
    </row>
    <row r="362" spans="14:14" ht="14.25" customHeight="1" x14ac:dyDescent="0.2">
      <c r="N362" s="31"/>
    </row>
    <row r="363" spans="14:14" ht="14.25" customHeight="1" x14ac:dyDescent="0.2">
      <c r="N363" s="31"/>
    </row>
    <row r="364" spans="14:14" ht="14.25" customHeight="1" x14ac:dyDescent="0.2">
      <c r="N364" s="31"/>
    </row>
    <row r="365" spans="14:14" ht="14.25" customHeight="1" x14ac:dyDescent="0.2">
      <c r="N365" s="31"/>
    </row>
    <row r="366" spans="14:14" ht="14.25" customHeight="1" x14ac:dyDescent="0.2">
      <c r="N366" s="31"/>
    </row>
    <row r="367" spans="14:14" ht="14.25" customHeight="1" x14ac:dyDescent="0.2">
      <c r="N367" s="31"/>
    </row>
    <row r="368" spans="14:14" ht="14.25" customHeight="1" x14ac:dyDescent="0.2">
      <c r="N368" s="31"/>
    </row>
    <row r="369" spans="14:14" ht="14.25" customHeight="1" x14ac:dyDescent="0.2">
      <c r="N369" s="31"/>
    </row>
    <row r="370" spans="14:14" ht="14.25" customHeight="1" x14ac:dyDescent="0.2">
      <c r="N370" s="31"/>
    </row>
    <row r="371" spans="14:14" ht="14.25" customHeight="1" x14ac:dyDescent="0.2">
      <c r="N371" s="31"/>
    </row>
    <row r="372" spans="14:14" ht="14.25" customHeight="1" x14ac:dyDescent="0.2">
      <c r="N372" s="31"/>
    </row>
    <row r="373" spans="14:14" ht="14.25" customHeight="1" x14ac:dyDescent="0.2">
      <c r="N373" s="31"/>
    </row>
    <row r="374" spans="14:14" ht="14.25" customHeight="1" x14ac:dyDescent="0.2">
      <c r="N374" s="31"/>
    </row>
    <row r="375" spans="14:14" ht="14.25" customHeight="1" x14ac:dyDescent="0.2">
      <c r="N375" s="31"/>
    </row>
    <row r="376" spans="14:14" ht="14.25" customHeight="1" x14ac:dyDescent="0.2">
      <c r="N376" s="31"/>
    </row>
    <row r="377" spans="14:14" ht="14.25" customHeight="1" x14ac:dyDescent="0.2">
      <c r="N377" s="31"/>
    </row>
    <row r="378" spans="14:14" ht="14.25" customHeight="1" x14ac:dyDescent="0.2">
      <c r="N378" s="31"/>
    </row>
    <row r="379" spans="14:14" ht="14.25" customHeight="1" x14ac:dyDescent="0.2">
      <c r="N379" s="31"/>
    </row>
    <row r="380" spans="14:14" ht="14.25" customHeight="1" x14ac:dyDescent="0.2">
      <c r="N380" s="31"/>
    </row>
    <row r="381" spans="14:14" ht="14.25" customHeight="1" x14ac:dyDescent="0.2">
      <c r="N381" s="31"/>
    </row>
    <row r="382" spans="14:14" ht="14.25" customHeight="1" x14ac:dyDescent="0.2">
      <c r="N382" s="31"/>
    </row>
    <row r="383" spans="14:14" ht="14.25" customHeight="1" x14ac:dyDescent="0.2">
      <c r="N383" s="31"/>
    </row>
    <row r="384" spans="14:14" ht="14.25" customHeight="1" x14ac:dyDescent="0.2">
      <c r="N384" s="31"/>
    </row>
    <row r="385" spans="14:14" ht="14.25" customHeight="1" x14ac:dyDescent="0.2">
      <c r="N385" s="31"/>
    </row>
    <row r="386" spans="14:14" ht="14.25" customHeight="1" x14ac:dyDescent="0.2">
      <c r="N386" s="31"/>
    </row>
    <row r="387" spans="14:14" ht="14.25" customHeight="1" x14ac:dyDescent="0.2">
      <c r="N387" s="31"/>
    </row>
    <row r="388" spans="14:14" ht="14.25" customHeight="1" x14ac:dyDescent="0.2">
      <c r="N388" s="31"/>
    </row>
    <row r="389" spans="14:14" ht="14.25" customHeight="1" x14ac:dyDescent="0.2">
      <c r="N389" s="31"/>
    </row>
    <row r="390" spans="14:14" ht="14.25" customHeight="1" x14ac:dyDescent="0.2">
      <c r="N390" s="31"/>
    </row>
    <row r="391" spans="14:14" ht="14.25" customHeight="1" x14ac:dyDescent="0.2">
      <c r="N391" s="31"/>
    </row>
    <row r="392" spans="14:14" ht="14.25" customHeight="1" x14ac:dyDescent="0.2">
      <c r="N392" s="31"/>
    </row>
    <row r="393" spans="14:14" ht="14.25" customHeight="1" x14ac:dyDescent="0.2">
      <c r="N393" s="31"/>
    </row>
    <row r="394" spans="14:14" ht="14.25" customHeight="1" x14ac:dyDescent="0.2">
      <c r="N394" s="31"/>
    </row>
    <row r="395" spans="14:14" ht="14.25" customHeight="1" x14ac:dyDescent="0.2">
      <c r="N395" s="31"/>
    </row>
    <row r="396" spans="14:14" ht="14.25" customHeight="1" x14ac:dyDescent="0.2">
      <c r="N396" s="31"/>
    </row>
    <row r="397" spans="14:14" ht="14.25" customHeight="1" x14ac:dyDescent="0.2">
      <c r="N397" s="31"/>
    </row>
    <row r="398" spans="14:14" ht="14.25" customHeight="1" x14ac:dyDescent="0.2">
      <c r="N398" s="31"/>
    </row>
    <row r="399" spans="14:14" ht="14.25" customHeight="1" x14ac:dyDescent="0.2">
      <c r="N399" s="31"/>
    </row>
    <row r="400" spans="14:14" ht="14.25" customHeight="1" x14ac:dyDescent="0.2">
      <c r="N400" s="31"/>
    </row>
    <row r="401" spans="14:14" ht="14.25" customHeight="1" x14ac:dyDescent="0.2">
      <c r="N401" s="31"/>
    </row>
    <row r="402" spans="14:14" ht="14.25" customHeight="1" x14ac:dyDescent="0.2">
      <c r="N402" s="31"/>
    </row>
    <row r="403" spans="14:14" ht="14.25" customHeight="1" x14ac:dyDescent="0.2">
      <c r="N403" s="31"/>
    </row>
    <row r="404" spans="14:14" ht="14.25" customHeight="1" x14ac:dyDescent="0.2">
      <c r="N404" s="31"/>
    </row>
    <row r="405" spans="14:14" ht="14.25" customHeight="1" x14ac:dyDescent="0.2">
      <c r="N405" s="31"/>
    </row>
    <row r="406" spans="14:14" ht="14.25" customHeight="1" x14ac:dyDescent="0.2">
      <c r="N406" s="31"/>
    </row>
    <row r="407" spans="14:14" ht="14.25" customHeight="1" x14ac:dyDescent="0.2">
      <c r="N407" s="31"/>
    </row>
    <row r="408" spans="14:14" ht="14.25" customHeight="1" x14ac:dyDescent="0.2">
      <c r="N408" s="31"/>
    </row>
    <row r="409" spans="14:14" ht="14.25" customHeight="1" x14ac:dyDescent="0.2">
      <c r="N409" s="31"/>
    </row>
    <row r="410" spans="14:14" ht="14.25" customHeight="1" x14ac:dyDescent="0.2">
      <c r="N410" s="31"/>
    </row>
    <row r="411" spans="14:14" ht="14.25" customHeight="1" x14ac:dyDescent="0.2">
      <c r="N411" s="31"/>
    </row>
    <row r="412" spans="14:14" ht="14.25" customHeight="1" x14ac:dyDescent="0.2">
      <c r="N412" s="31"/>
    </row>
    <row r="413" spans="14:14" ht="14.25" customHeight="1" x14ac:dyDescent="0.2">
      <c r="N413" s="31"/>
    </row>
    <row r="414" spans="14:14" ht="14.25" customHeight="1" x14ac:dyDescent="0.2">
      <c r="N414" s="31"/>
    </row>
    <row r="415" spans="14:14" ht="14.25" customHeight="1" x14ac:dyDescent="0.2">
      <c r="N415" s="31"/>
    </row>
    <row r="416" spans="14:14" ht="14.25" customHeight="1" x14ac:dyDescent="0.2">
      <c r="N416" s="31"/>
    </row>
    <row r="417" spans="14:14" ht="14.25" customHeight="1" x14ac:dyDescent="0.2">
      <c r="N417" s="31"/>
    </row>
    <row r="418" spans="14:14" ht="14.25" customHeight="1" x14ac:dyDescent="0.2">
      <c r="N418" s="31"/>
    </row>
    <row r="419" spans="14:14" ht="14.25" customHeight="1" x14ac:dyDescent="0.2">
      <c r="N419" s="31"/>
    </row>
    <row r="420" spans="14:14" ht="14.25" customHeight="1" x14ac:dyDescent="0.2">
      <c r="N420" s="31"/>
    </row>
    <row r="421" spans="14:14" ht="14.25" customHeight="1" x14ac:dyDescent="0.2">
      <c r="N421" s="31"/>
    </row>
    <row r="422" spans="14:14" ht="14.25" customHeight="1" x14ac:dyDescent="0.2">
      <c r="N422" s="31"/>
    </row>
    <row r="423" spans="14:14" ht="14.25" customHeight="1" x14ac:dyDescent="0.2">
      <c r="N423" s="31"/>
    </row>
    <row r="424" spans="14:14" ht="14.25" customHeight="1" x14ac:dyDescent="0.2">
      <c r="N424" s="31"/>
    </row>
    <row r="425" spans="14:14" ht="14.25" customHeight="1" x14ac:dyDescent="0.2">
      <c r="N425" s="31"/>
    </row>
    <row r="426" spans="14:14" ht="14.25" customHeight="1" x14ac:dyDescent="0.2">
      <c r="N426" s="31"/>
    </row>
    <row r="427" spans="14:14" ht="14.25" customHeight="1" x14ac:dyDescent="0.2">
      <c r="N427" s="31"/>
    </row>
    <row r="428" spans="14:14" ht="14.25" customHeight="1" x14ac:dyDescent="0.2">
      <c r="N428" s="31"/>
    </row>
    <row r="429" spans="14:14" ht="14.25" customHeight="1" x14ac:dyDescent="0.2">
      <c r="N429" s="31"/>
    </row>
    <row r="430" spans="14:14" ht="14.25" customHeight="1" x14ac:dyDescent="0.2">
      <c r="N430" s="31"/>
    </row>
    <row r="431" spans="14:14" ht="14.25" customHeight="1" x14ac:dyDescent="0.2">
      <c r="N431" s="31"/>
    </row>
    <row r="432" spans="14:14" ht="14.25" customHeight="1" x14ac:dyDescent="0.2">
      <c r="N432" s="31"/>
    </row>
    <row r="433" spans="14:14" ht="14.25" customHeight="1" x14ac:dyDescent="0.2">
      <c r="N433" s="31"/>
    </row>
    <row r="434" spans="14:14" ht="14.25" customHeight="1" x14ac:dyDescent="0.2">
      <c r="N434" s="31"/>
    </row>
    <row r="435" spans="14:14" ht="14.25" customHeight="1" x14ac:dyDescent="0.2">
      <c r="N435" s="31"/>
    </row>
    <row r="436" spans="14:14" ht="14.25" customHeight="1" x14ac:dyDescent="0.2">
      <c r="N436" s="31"/>
    </row>
    <row r="437" spans="14:14" ht="14.25" customHeight="1" x14ac:dyDescent="0.2">
      <c r="N437" s="31"/>
    </row>
    <row r="438" spans="14:14" ht="14.25" customHeight="1" x14ac:dyDescent="0.2">
      <c r="N438" s="31"/>
    </row>
    <row r="439" spans="14:14" ht="14.25" customHeight="1" x14ac:dyDescent="0.2">
      <c r="N439" s="31"/>
    </row>
    <row r="440" spans="14:14" ht="14.25" customHeight="1" x14ac:dyDescent="0.2">
      <c r="N440" s="31"/>
    </row>
    <row r="441" spans="14:14" ht="14.25" customHeight="1" x14ac:dyDescent="0.2">
      <c r="N441" s="31"/>
    </row>
    <row r="442" spans="14:14" ht="14.25" customHeight="1" x14ac:dyDescent="0.2">
      <c r="N442" s="31"/>
    </row>
    <row r="443" spans="14:14" ht="14.25" customHeight="1" x14ac:dyDescent="0.2">
      <c r="N443" s="31"/>
    </row>
    <row r="444" spans="14:14" ht="14.25" customHeight="1" x14ac:dyDescent="0.2">
      <c r="N444" s="31"/>
    </row>
    <row r="445" spans="14:14" ht="14.25" customHeight="1" x14ac:dyDescent="0.2">
      <c r="N445" s="31"/>
    </row>
    <row r="446" spans="14:14" ht="14.25" customHeight="1" x14ac:dyDescent="0.2">
      <c r="N446" s="31"/>
    </row>
    <row r="447" spans="14:14" ht="14.25" customHeight="1" x14ac:dyDescent="0.2">
      <c r="N447" s="31"/>
    </row>
    <row r="448" spans="14:14" ht="14.25" customHeight="1" x14ac:dyDescent="0.2">
      <c r="N448" s="31"/>
    </row>
    <row r="449" spans="14:14" ht="14.25" customHeight="1" x14ac:dyDescent="0.2">
      <c r="N449" s="31"/>
    </row>
    <row r="450" spans="14:14" ht="14.25" customHeight="1" x14ac:dyDescent="0.2">
      <c r="N450" s="31"/>
    </row>
    <row r="451" spans="14:14" ht="14.25" customHeight="1" x14ac:dyDescent="0.2">
      <c r="N451" s="31"/>
    </row>
    <row r="452" spans="14:14" ht="14.25" customHeight="1" x14ac:dyDescent="0.2">
      <c r="N452" s="31"/>
    </row>
    <row r="453" spans="14:14" ht="14.25" customHeight="1" x14ac:dyDescent="0.2">
      <c r="N453" s="31"/>
    </row>
    <row r="454" spans="14:14" ht="14.25" customHeight="1" x14ac:dyDescent="0.2">
      <c r="N454" s="31"/>
    </row>
    <row r="455" spans="14:14" ht="14.25" customHeight="1" x14ac:dyDescent="0.2">
      <c r="N455" s="31"/>
    </row>
    <row r="456" spans="14:14" ht="14.25" customHeight="1" x14ac:dyDescent="0.2">
      <c r="N456" s="31"/>
    </row>
    <row r="457" spans="14:14" ht="14.25" customHeight="1" x14ac:dyDescent="0.2">
      <c r="N457" s="31"/>
    </row>
    <row r="458" spans="14:14" ht="14.25" customHeight="1" x14ac:dyDescent="0.2">
      <c r="N458" s="31"/>
    </row>
    <row r="459" spans="14:14" ht="14.25" customHeight="1" x14ac:dyDescent="0.2">
      <c r="N459" s="31"/>
    </row>
    <row r="460" spans="14:14" ht="14.25" customHeight="1" x14ac:dyDescent="0.2">
      <c r="N460" s="31"/>
    </row>
    <row r="461" spans="14:14" ht="14.25" customHeight="1" x14ac:dyDescent="0.2">
      <c r="N461" s="31"/>
    </row>
    <row r="462" spans="14:14" ht="14.25" customHeight="1" x14ac:dyDescent="0.2">
      <c r="N462" s="31"/>
    </row>
    <row r="463" spans="14:14" ht="14.25" customHeight="1" x14ac:dyDescent="0.2">
      <c r="N463" s="31"/>
    </row>
    <row r="464" spans="14:14" ht="14.25" customHeight="1" x14ac:dyDescent="0.2">
      <c r="N464" s="31"/>
    </row>
    <row r="465" spans="14:14" ht="14.25" customHeight="1" x14ac:dyDescent="0.2">
      <c r="N465" s="31"/>
    </row>
    <row r="466" spans="14:14" ht="14.25" customHeight="1" x14ac:dyDescent="0.2">
      <c r="N466" s="31"/>
    </row>
    <row r="467" spans="14:14" ht="14.25" customHeight="1" x14ac:dyDescent="0.2">
      <c r="N467" s="31"/>
    </row>
    <row r="468" spans="14:14" ht="14.25" customHeight="1" x14ac:dyDescent="0.2">
      <c r="N468" s="31"/>
    </row>
    <row r="469" spans="14:14" ht="14.25" customHeight="1" x14ac:dyDescent="0.2">
      <c r="N469" s="31"/>
    </row>
    <row r="470" spans="14:14" ht="14.25" customHeight="1" x14ac:dyDescent="0.2">
      <c r="N470" s="31"/>
    </row>
    <row r="471" spans="14:14" ht="14.25" customHeight="1" x14ac:dyDescent="0.2">
      <c r="N471" s="31"/>
    </row>
    <row r="472" spans="14:14" ht="14.25" customHeight="1" x14ac:dyDescent="0.2">
      <c r="N472" s="31"/>
    </row>
    <row r="473" spans="14:14" ht="14.25" customHeight="1" x14ac:dyDescent="0.2">
      <c r="N473" s="31"/>
    </row>
    <row r="474" spans="14:14" ht="14.25" customHeight="1" x14ac:dyDescent="0.2">
      <c r="N474" s="31"/>
    </row>
    <row r="475" spans="14:14" ht="14.25" customHeight="1" x14ac:dyDescent="0.2">
      <c r="N475" s="31"/>
    </row>
    <row r="476" spans="14:14" ht="14.25" customHeight="1" x14ac:dyDescent="0.2">
      <c r="N476" s="31"/>
    </row>
    <row r="477" spans="14:14" ht="14.25" customHeight="1" x14ac:dyDescent="0.2">
      <c r="N477" s="31"/>
    </row>
    <row r="478" spans="14:14" ht="14.25" customHeight="1" x14ac:dyDescent="0.2">
      <c r="N478" s="31"/>
    </row>
    <row r="479" spans="14:14" ht="14.25" customHeight="1" x14ac:dyDescent="0.2">
      <c r="N479" s="31"/>
    </row>
    <row r="480" spans="14:14" ht="14.25" customHeight="1" x14ac:dyDescent="0.2">
      <c r="N480" s="31"/>
    </row>
    <row r="481" spans="14:14" ht="14.25" customHeight="1" x14ac:dyDescent="0.2">
      <c r="N481" s="31"/>
    </row>
    <row r="482" spans="14:14" ht="14.25" customHeight="1" x14ac:dyDescent="0.2">
      <c r="N482" s="31"/>
    </row>
    <row r="483" spans="14:14" ht="14.25" customHeight="1" x14ac:dyDescent="0.2">
      <c r="N483" s="31"/>
    </row>
    <row r="484" spans="14:14" ht="14.25" customHeight="1" x14ac:dyDescent="0.2">
      <c r="N484" s="31"/>
    </row>
    <row r="485" spans="14:14" ht="14.25" customHeight="1" x14ac:dyDescent="0.2">
      <c r="N485" s="31"/>
    </row>
    <row r="486" spans="14:14" ht="14.25" customHeight="1" x14ac:dyDescent="0.2">
      <c r="N486" s="31"/>
    </row>
    <row r="487" spans="14:14" ht="14.25" customHeight="1" x14ac:dyDescent="0.2">
      <c r="N487" s="31"/>
    </row>
    <row r="488" spans="14:14" ht="14.25" customHeight="1" x14ac:dyDescent="0.2">
      <c r="N488" s="31"/>
    </row>
    <row r="489" spans="14:14" ht="14.25" customHeight="1" x14ac:dyDescent="0.2">
      <c r="N489" s="31"/>
    </row>
    <row r="490" spans="14:14" ht="14.25" customHeight="1" x14ac:dyDescent="0.2">
      <c r="N490" s="31"/>
    </row>
    <row r="491" spans="14:14" ht="14.25" customHeight="1" x14ac:dyDescent="0.2">
      <c r="N491" s="31"/>
    </row>
    <row r="492" spans="14:14" ht="14.25" customHeight="1" x14ac:dyDescent="0.2">
      <c r="N492" s="31"/>
    </row>
    <row r="493" spans="14:14" ht="14.25" customHeight="1" x14ac:dyDescent="0.2">
      <c r="N493" s="31"/>
    </row>
    <row r="494" spans="14:14" ht="14.25" customHeight="1" x14ac:dyDescent="0.2">
      <c r="N494" s="31"/>
    </row>
    <row r="495" spans="14:14" ht="14.25" customHeight="1" x14ac:dyDescent="0.2">
      <c r="N495" s="31"/>
    </row>
    <row r="496" spans="14:14" ht="14.25" customHeight="1" x14ac:dyDescent="0.2">
      <c r="N496" s="31"/>
    </row>
    <row r="497" spans="14:14" ht="14.25" customHeight="1" x14ac:dyDescent="0.2">
      <c r="N497" s="31"/>
    </row>
    <row r="498" spans="14:14" ht="14.25" customHeight="1" x14ac:dyDescent="0.2">
      <c r="N498" s="31"/>
    </row>
    <row r="499" spans="14:14" ht="14.25" customHeight="1" x14ac:dyDescent="0.2">
      <c r="N499" s="31"/>
    </row>
    <row r="500" spans="14:14" ht="14.25" customHeight="1" x14ac:dyDescent="0.2">
      <c r="N500" s="31"/>
    </row>
    <row r="501" spans="14:14" ht="14.25" customHeight="1" x14ac:dyDescent="0.2">
      <c r="N501" s="31"/>
    </row>
    <row r="502" spans="14:14" ht="14.25" customHeight="1" x14ac:dyDescent="0.2">
      <c r="N502" s="31"/>
    </row>
    <row r="503" spans="14:14" ht="14.25" customHeight="1" x14ac:dyDescent="0.2">
      <c r="N503" s="31"/>
    </row>
    <row r="504" spans="14:14" ht="14.25" customHeight="1" x14ac:dyDescent="0.2">
      <c r="N504" s="31"/>
    </row>
    <row r="505" spans="14:14" ht="14.25" customHeight="1" x14ac:dyDescent="0.2">
      <c r="N505" s="31"/>
    </row>
    <row r="506" spans="14:14" ht="14.25" customHeight="1" x14ac:dyDescent="0.2">
      <c r="N506" s="31"/>
    </row>
    <row r="507" spans="14:14" ht="14.25" customHeight="1" x14ac:dyDescent="0.2">
      <c r="N507" s="31"/>
    </row>
    <row r="508" spans="14:14" ht="14.25" customHeight="1" x14ac:dyDescent="0.2">
      <c r="N508" s="31"/>
    </row>
    <row r="509" spans="14:14" ht="14.25" customHeight="1" x14ac:dyDescent="0.2">
      <c r="N509" s="31"/>
    </row>
    <row r="510" spans="14:14" ht="14.25" customHeight="1" x14ac:dyDescent="0.2">
      <c r="N510" s="31"/>
    </row>
    <row r="511" spans="14:14" ht="14.25" customHeight="1" x14ac:dyDescent="0.2">
      <c r="N511" s="31"/>
    </row>
    <row r="512" spans="14:14" ht="14.25" customHeight="1" x14ac:dyDescent="0.2">
      <c r="N512" s="31"/>
    </row>
    <row r="513" spans="14:14" ht="14.25" customHeight="1" x14ac:dyDescent="0.2">
      <c r="N513" s="31"/>
    </row>
    <row r="514" spans="14:14" ht="14.25" customHeight="1" x14ac:dyDescent="0.2">
      <c r="N514" s="31"/>
    </row>
    <row r="515" spans="14:14" ht="14.25" customHeight="1" x14ac:dyDescent="0.2">
      <c r="N515" s="31"/>
    </row>
    <row r="516" spans="14:14" ht="14.25" customHeight="1" x14ac:dyDescent="0.2">
      <c r="N516" s="31"/>
    </row>
    <row r="517" spans="14:14" ht="14.25" customHeight="1" x14ac:dyDescent="0.2">
      <c r="N517" s="31"/>
    </row>
    <row r="518" spans="14:14" ht="14.25" customHeight="1" x14ac:dyDescent="0.2">
      <c r="N518" s="31"/>
    </row>
    <row r="519" spans="14:14" ht="14.25" customHeight="1" x14ac:dyDescent="0.2">
      <c r="N519" s="31"/>
    </row>
    <row r="520" spans="14:14" ht="14.25" customHeight="1" x14ac:dyDescent="0.2">
      <c r="N520" s="31"/>
    </row>
    <row r="521" spans="14:14" ht="14.25" customHeight="1" x14ac:dyDescent="0.2">
      <c r="N521" s="31"/>
    </row>
    <row r="522" spans="14:14" ht="14.25" customHeight="1" x14ac:dyDescent="0.2">
      <c r="N522" s="31"/>
    </row>
    <row r="523" spans="14:14" ht="14.25" customHeight="1" x14ac:dyDescent="0.2">
      <c r="N523" s="31"/>
    </row>
    <row r="524" spans="14:14" ht="14.25" customHeight="1" x14ac:dyDescent="0.2">
      <c r="N524" s="31"/>
    </row>
    <row r="525" spans="14:14" ht="14.25" customHeight="1" x14ac:dyDescent="0.2">
      <c r="N525" s="31"/>
    </row>
    <row r="526" spans="14:14" ht="14.25" customHeight="1" x14ac:dyDescent="0.2">
      <c r="N526" s="31"/>
    </row>
    <row r="527" spans="14:14" ht="14.25" customHeight="1" x14ac:dyDescent="0.2">
      <c r="N527" s="31"/>
    </row>
    <row r="528" spans="14:14" ht="14.25" customHeight="1" x14ac:dyDescent="0.2">
      <c r="N528" s="31"/>
    </row>
    <row r="529" spans="14:14" ht="14.25" customHeight="1" x14ac:dyDescent="0.2">
      <c r="N529" s="31"/>
    </row>
    <row r="530" spans="14:14" ht="14.25" customHeight="1" x14ac:dyDescent="0.2">
      <c r="N530" s="31"/>
    </row>
    <row r="531" spans="14:14" ht="14.25" customHeight="1" x14ac:dyDescent="0.2">
      <c r="N531" s="31"/>
    </row>
    <row r="532" spans="14:14" ht="14.25" customHeight="1" x14ac:dyDescent="0.2">
      <c r="N532" s="31"/>
    </row>
    <row r="533" spans="14:14" ht="14.25" customHeight="1" x14ac:dyDescent="0.2">
      <c r="N533" s="31"/>
    </row>
    <row r="534" spans="14:14" ht="14.25" customHeight="1" x14ac:dyDescent="0.2">
      <c r="N534" s="31"/>
    </row>
    <row r="535" spans="14:14" ht="14.25" customHeight="1" x14ac:dyDescent="0.2">
      <c r="N535" s="31"/>
    </row>
    <row r="536" spans="14:14" ht="14.25" customHeight="1" x14ac:dyDescent="0.2">
      <c r="N536" s="31"/>
    </row>
    <row r="537" spans="14:14" ht="14.25" customHeight="1" x14ac:dyDescent="0.2">
      <c r="N537" s="31"/>
    </row>
    <row r="538" spans="14:14" ht="14.25" customHeight="1" x14ac:dyDescent="0.2">
      <c r="N538" s="31"/>
    </row>
    <row r="539" spans="14:14" ht="14.25" customHeight="1" x14ac:dyDescent="0.2">
      <c r="N539" s="31"/>
    </row>
    <row r="540" spans="14:14" ht="14.25" customHeight="1" x14ac:dyDescent="0.2">
      <c r="N540" s="31"/>
    </row>
    <row r="541" spans="14:14" ht="14.25" customHeight="1" x14ac:dyDescent="0.2">
      <c r="N541" s="31"/>
    </row>
    <row r="542" spans="14:14" ht="14.25" customHeight="1" x14ac:dyDescent="0.2">
      <c r="N542" s="31"/>
    </row>
    <row r="543" spans="14:14" ht="14.25" customHeight="1" x14ac:dyDescent="0.2">
      <c r="N543" s="31"/>
    </row>
    <row r="544" spans="14:14" ht="14.25" customHeight="1" x14ac:dyDescent="0.2">
      <c r="N544" s="31"/>
    </row>
    <row r="545" spans="14:14" ht="14.25" customHeight="1" x14ac:dyDescent="0.2">
      <c r="N545" s="31"/>
    </row>
    <row r="546" spans="14:14" ht="14.25" customHeight="1" x14ac:dyDescent="0.2">
      <c r="N546" s="31"/>
    </row>
    <row r="547" spans="14:14" ht="14.25" customHeight="1" x14ac:dyDescent="0.2">
      <c r="N547" s="31"/>
    </row>
    <row r="548" spans="14:14" ht="14.25" customHeight="1" x14ac:dyDescent="0.2">
      <c r="N548" s="31"/>
    </row>
    <row r="549" spans="14:14" ht="14.25" customHeight="1" x14ac:dyDescent="0.2">
      <c r="N549" s="31"/>
    </row>
    <row r="550" spans="14:14" ht="14.25" customHeight="1" x14ac:dyDescent="0.2">
      <c r="N550" s="31"/>
    </row>
    <row r="551" spans="14:14" ht="14.25" customHeight="1" x14ac:dyDescent="0.2">
      <c r="N551" s="31"/>
    </row>
    <row r="552" spans="14:14" ht="14.25" customHeight="1" x14ac:dyDescent="0.2">
      <c r="N552" s="31"/>
    </row>
    <row r="553" spans="14:14" ht="14.25" customHeight="1" x14ac:dyDescent="0.2">
      <c r="N553" s="31"/>
    </row>
    <row r="554" spans="14:14" ht="14.25" customHeight="1" x14ac:dyDescent="0.2">
      <c r="N554" s="31"/>
    </row>
    <row r="555" spans="14:14" ht="14.25" customHeight="1" x14ac:dyDescent="0.2">
      <c r="N555" s="31"/>
    </row>
    <row r="556" spans="14:14" ht="14.25" customHeight="1" x14ac:dyDescent="0.2">
      <c r="N556" s="31"/>
    </row>
    <row r="557" spans="14:14" ht="14.25" customHeight="1" x14ac:dyDescent="0.2">
      <c r="N557" s="31"/>
    </row>
    <row r="558" spans="14:14" ht="14.25" customHeight="1" x14ac:dyDescent="0.2">
      <c r="N558" s="31"/>
    </row>
    <row r="559" spans="14:14" ht="14.25" customHeight="1" x14ac:dyDescent="0.2">
      <c r="N559" s="31"/>
    </row>
    <row r="560" spans="14:14" ht="14.25" customHeight="1" x14ac:dyDescent="0.2">
      <c r="N560" s="31"/>
    </row>
    <row r="561" spans="14:14" ht="14.25" customHeight="1" x14ac:dyDescent="0.2">
      <c r="N561" s="31"/>
    </row>
    <row r="562" spans="14:14" ht="14.25" customHeight="1" x14ac:dyDescent="0.2">
      <c r="N562" s="31"/>
    </row>
    <row r="563" spans="14:14" ht="14.25" customHeight="1" x14ac:dyDescent="0.2">
      <c r="N563" s="31"/>
    </row>
    <row r="564" spans="14:14" ht="14.25" customHeight="1" x14ac:dyDescent="0.2">
      <c r="N564" s="31"/>
    </row>
    <row r="565" spans="14:14" ht="14.25" customHeight="1" x14ac:dyDescent="0.2">
      <c r="N565" s="31"/>
    </row>
    <row r="566" spans="14:14" ht="14.25" customHeight="1" x14ac:dyDescent="0.2">
      <c r="N566" s="31"/>
    </row>
    <row r="567" spans="14:14" ht="14.25" customHeight="1" x14ac:dyDescent="0.2">
      <c r="N567" s="31"/>
    </row>
    <row r="568" spans="14:14" ht="14.25" customHeight="1" x14ac:dyDescent="0.2">
      <c r="N568" s="31"/>
    </row>
    <row r="569" spans="14:14" ht="14.25" customHeight="1" x14ac:dyDescent="0.2">
      <c r="N569" s="31"/>
    </row>
    <row r="570" spans="14:14" ht="14.25" customHeight="1" x14ac:dyDescent="0.2">
      <c r="N570" s="31"/>
    </row>
    <row r="571" spans="14:14" ht="14.25" customHeight="1" x14ac:dyDescent="0.2">
      <c r="N571" s="31"/>
    </row>
    <row r="572" spans="14:14" ht="14.25" customHeight="1" x14ac:dyDescent="0.2">
      <c r="N572" s="31"/>
    </row>
    <row r="573" spans="14:14" ht="14.25" customHeight="1" x14ac:dyDescent="0.2">
      <c r="N573" s="31"/>
    </row>
    <row r="574" spans="14:14" ht="14.25" customHeight="1" x14ac:dyDescent="0.2">
      <c r="N574" s="31"/>
    </row>
    <row r="575" spans="14:14" ht="14.25" customHeight="1" x14ac:dyDescent="0.2">
      <c r="N575" s="31"/>
    </row>
    <row r="576" spans="14:14" ht="14.25" customHeight="1" x14ac:dyDescent="0.2">
      <c r="N576" s="31"/>
    </row>
    <row r="577" spans="14:14" ht="14.25" customHeight="1" x14ac:dyDescent="0.2">
      <c r="N577" s="31"/>
    </row>
    <row r="578" spans="14:14" ht="14.25" customHeight="1" x14ac:dyDescent="0.2">
      <c r="N578" s="31"/>
    </row>
    <row r="579" spans="14:14" ht="14.25" customHeight="1" x14ac:dyDescent="0.2">
      <c r="N579" s="31"/>
    </row>
    <row r="580" spans="14:14" ht="14.25" customHeight="1" x14ac:dyDescent="0.2">
      <c r="N580" s="31"/>
    </row>
    <row r="581" spans="14:14" ht="14.25" customHeight="1" x14ac:dyDescent="0.2">
      <c r="N581" s="31"/>
    </row>
    <row r="582" spans="14:14" ht="14.25" customHeight="1" x14ac:dyDescent="0.2">
      <c r="N582" s="31"/>
    </row>
    <row r="583" spans="14:14" ht="14.25" customHeight="1" x14ac:dyDescent="0.2">
      <c r="N583" s="31"/>
    </row>
    <row r="584" spans="14:14" ht="14.25" customHeight="1" x14ac:dyDescent="0.2">
      <c r="N584" s="31"/>
    </row>
    <row r="585" spans="14:14" ht="14.25" customHeight="1" x14ac:dyDescent="0.2">
      <c r="N585" s="31"/>
    </row>
    <row r="586" spans="14:14" ht="14.25" customHeight="1" x14ac:dyDescent="0.2">
      <c r="N586" s="31"/>
    </row>
    <row r="587" spans="14:14" ht="14.25" customHeight="1" x14ac:dyDescent="0.2">
      <c r="N587" s="31"/>
    </row>
    <row r="588" spans="14:14" ht="14.25" customHeight="1" x14ac:dyDescent="0.2">
      <c r="N588" s="31"/>
    </row>
    <row r="589" spans="14:14" ht="14.25" customHeight="1" x14ac:dyDescent="0.2">
      <c r="N589" s="31"/>
    </row>
    <row r="590" spans="14:14" ht="14.25" customHeight="1" x14ac:dyDescent="0.2">
      <c r="N590" s="31"/>
    </row>
    <row r="591" spans="14:14" ht="14.25" customHeight="1" x14ac:dyDescent="0.2">
      <c r="N591" s="31"/>
    </row>
    <row r="592" spans="14:14" ht="14.25" customHeight="1" x14ac:dyDescent="0.2">
      <c r="N592" s="31"/>
    </row>
    <row r="593" spans="14:14" ht="14.25" customHeight="1" x14ac:dyDescent="0.2">
      <c r="N593" s="31"/>
    </row>
    <row r="594" spans="14:14" ht="14.25" customHeight="1" x14ac:dyDescent="0.2">
      <c r="N594" s="31"/>
    </row>
    <row r="595" spans="14:14" ht="14.25" customHeight="1" x14ac:dyDescent="0.2">
      <c r="N595" s="31"/>
    </row>
    <row r="596" spans="14:14" ht="14.25" customHeight="1" x14ac:dyDescent="0.2">
      <c r="N596" s="31"/>
    </row>
    <row r="597" spans="14:14" ht="14.25" customHeight="1" x14ac:dyDescent="0.2">
      <c r="N597" s="31"/>
    </row>
    <row r="598" spans="14:14" ht="14.25" customHeight="1" x14ac:dyDescent="0.2">
      <c r="N598" s="31"/>
    </row>
    <row r="599" spans="14:14" ht="14.25" customHeight="1" x14ac:dyDescent="0.2">
      <c r="N599" s="31"/>
    </row>
    <row r="600" spans="14:14" ht="14.25" customHeight="1" x14ac:dyDescent="0.2">
      <c r="N600" s="31"/>
    </row>
    <row r="601" spans="14:14" ht="14.25" customHeight="1" x14ac:dyDescent="0.2">
      <c r="N601" s="31"/>
    </row>
    <row r="602" spans="14:14" ht="14.25" customHeight="1" x14ac:dyDescent="0.2">
      <c r="N602" s="31"/>
    </row>
    <row r="603" spans="14:14" ht="14.25" customHeight="1" x14ac:dyDescent="0.2">
      <c r="N603" s="31"/>
    </row>
    <row r="604" spans="14:14" ht="14.25" customHeight="1" x14ac:dyDescent="0.2">
      <c r="N604" s="31"/>
    </row>
    <row r="605" spans="14:14" ht="14.25" customHeight="1" x14ac:dyDescent="0.2">
      <c r="N605" s="31"/>
    </row>
    <row r="606" spans="14:14" ht="14.25" customHeight="1" x14ac:dyDescent="0.2">
      <c r="N606" s="31"/>
    </row>
    <row r="607" spans="14:14" ht="14.25" customHeight="1" x14ac:dyDescent="0.2">
      <c r="N607" s="31"/>
    </row>
    <row r="608" spans="14:14" ht="14.25" customHeight="1" x14ac:dyDescent="0.2">
      <c r="N608" s="31"/>
    </row>
    <row r="609" spans="14:14" ht="14.25" customHeight="1" x14ac:dyDescent="0.2">
      <c r="N609" s="31"/>
    </row>
    <row r="610" spans="14:14" ht="14.25" customHeight="1" x14ac:dyDescent="0.2">
      <c r="N610" s="31"/>
    </row>
    <row r="611" spans="14:14" ht="14.25" customHeight="1" x14ac:dyDescent="0.2">
      <c r="N611" s="31"/>
    </row>
    <row r="612" spans="14:14" ht="14.25" customHeight="1" x14ac:dyDescent="0.2">
      <c r="N612" s="31"/>
    </row>
    <row r="613" spans="14:14" ht="14.25" customHeight="1" x14ac:dyDescent="0.2">
      <c r="N613" s="31"/>
    </row>
    <row r="614" spans="14:14" ht="14.25" customHeight="1" x14ac:dyDescent="0.2">
      <c r="N614" s="31"/>
    </row>
    <row r="615" spans="14:14" ht="14.25" customHeight="1" x14ac:dyDescent="0.2">
      <c r="N615" s="31"/>
    </row>
    <row r="616" spans="14:14" ht="14.25" customHeight="1" x14ac:dyDescent="0.2">
      <c r="N616" s="31"/>
    </row>
    <row r="617" spans="14:14" ht="14.25" customHeight="1" x14ac:dyDescent="0.2">
      <c r="N617" s="31"/>
    </row>
    <row r="618" spans="14:14" ht="14.25" customHeight="1" x14ac:dyDescent="0.2">
      <c r="N618" s="31"/>
    </row>
    <row r="619" spans="14:14" ht="14.25" customHeight="1" x14ac:dyDescent="0.2">
      <c r="N619" s="31"/>
    </row>
    <row r="620" spans="14:14" ht="14.25" customHeight="1" x14ac:dyDescent="0.2">
      <c r="N620" s="31"/>
    </row>
    <row r="621" spans="14:14" ht="14.25" customHeight="1" x14ac:dyDescent="0.2">
      <c r="N621" s="31"/>
    </row>
    <row r="622" spans="14:14" ht="14.25" customHeight="1" x14ac:dyDescent="0.2">
      <c r="N622" s="31"/>
    </row>
    <row r="623" spans="14:14" ht="14.25" customHeight="1" x14ac:dyDescent="0.2">
      <c r="N623" s="31"/>
    </row>
    <row r="624" spans="14:14" ht="14.25" customHeight="1" x14ac:dyDescent="0.2">
      <c r="N624" s="31"/>
    </row>
    <row r="625" spans="14:14" ht="14.25" customHeight="1" x14ac:dyDescent="0.2">
      <c r="N625" s="31"/>
    </row>
    <row r="626" spans="14:14" ht="14.25" customHeight="1" x14ac:dyDescent="0.2">
      <c r="N626" s="31"/>
    </row>
    <row r="627" spans="14:14" ht="14.25" customHeight="1" x14ac:dyDescent="0.2">
      <c r="N627" s="31"/>
    </row>
    <row r="628" spans="14:14" ht="14.25" customHeight="1" x14ac:dyDescent="0.2">
      <c r="N628" s="31"/>
    </row>
    <row r="629" spans="14:14" ht="14.25" customHeight="1" x14ac:dyDescent="0.2">
      <c r="N629" s="31"/>
    </row>
    <row r="630" spans="14:14" ht="14.25" customHeight="1" x14ac:dyDescent="0.2">
      <c r="N630" s="31"/>
    </row>
    <row r="631" spans="14:14" ht="14.25" customHeight="1" x14ac:dyDescent="0.2">
      <c r="N631" s="31"/>
    </row>
    <row r="632" spans="14:14" ht="14.25" customHeight="1" x14ac:dyDescent="0.2">
      <c r="N632" s="31"/>
    </row>
    <row r="633" spans="14:14" ht="14.25" customHeight="1" x14ac:dyDescent="0.2">
      <c r="N633" s="31"/>
    </row>
    <row r="634" spans="14:14" ht="14.25" customHeight="1" x14ac:dyDescent="0.2">
      <c r="N634" s="31"/>
    </row>
    <row r="635" spans="14:14" ht="14.25" customHeight="1" x14ac:dyDescent="0.2">
      <c r="N635" s="31"/>
    </row>
    <row r="636" spans="14:14" ht="14.25" customHeight="1" x14ac:dyDescent="0.2">
      <c r="N636" s="31"/>
    </row>
    <row r="637" spans="14:14" ht="14.25" customHeight="1" x14ac:dyDescent="0.2">
      <c r="N637" s="31"/>
    </row>
    <row r="638" spans="14:14" ht="14.25" customHeight="1" x14ac:dyDescent="0.2">
      <c r="N638" s="31"/>
    </row>
    <row r="639" spans="14:14" ht="14.25" customHeight="1" x14ac:dyDescent="0.2">
      <c r="N639" s="31"/>
    </row>
    <row r="640" spans="14:14" ht="14.25" customHeight="1" x14ac:dyDescent="0.2">
      <c r="N640" s="31"/>
    </row>
    <row r="641" spans="14:14" ht="14.25" customHeight="1" x14ac:dyDescent="0.2">
      <c r="N641" s="31"/>
    </row>
    <row r="642" spans="14:14" ht="14.25" customHeight="1" x14ac:dyDescent="0.2">
      <c r="N642" s="31"/>
    </row>
    <row r="643" spans="14:14" ht="14.25" customHeight="1" x14ac:dyDescent="0.2">
      <c r="N643" s="31"/>
    </row>
    <row r="644" spans="14:14" ht="14.25" customHeight="1" x14ac:dyDescent="0.2">
      <c r="N644" s="31"/>
    </row>
    <row r="645" spans="14:14" ht="14.25" customHeight="1" x14ac:dyDescent="0.2">
      <c r="N645" s="31"/>
    </row>
    <row r="646" spans="14:14" ht="14.25" customHeight="1" x14ac:dyDescent="0.2">
      <c r="N646" s="31"/>
    </row>
    <row r="647" spans="14:14" ht="14.25" customHeight="1" x14ac:dyDescent="0.2">
      <c r="N647" s="31"/>
    </row>
    <row r="648" spans="14:14" ht="14.25" customHeight="1" x14ac:dyDescent="0.2">
      <c r="N648" s="31"/>
    </row>
    <row r="649" spans="14:14" ht="14.25" customHeight="1" x14ac:dyDescent="0.2">
      <c r="N649" s="31"/>
    </row>
    <row r="650" spans="14:14" ht="14.25" customHeight="1" x14ac:dyDescent="0.2">
      <c r="N650" s="31"/>
    </row>
    <row r="651" spans="14:14" ht="14.25" customHeight="1" x14ac:dyDescent="0.2">
      <c r="N651" s="31"/>
    </row>
    <row r="652" spans="14:14" ht="14.25" customHeight="1" x14ac:dyDescent="0.2">
      <c r="N652" s="31"/>
    </row>
    <row r="653" spans="14:14" ht="14.25" customHeight="1" x14ac:dyDescent="0.2">
      <c r="N653" s="31"/>
    </row>
    <row r="654" spans="14:14" ht="14.25" customHeight="1" x14ac:dyDescent="0.2">
      <c r="N654" s="31"/>
    </row>
    <row r="655" spans="14:14" ht="14.25" customHeight="1" x14ac:dyDescent="0.2">
      <c r="N655" s="31"/>
    </row>
    <row r="656" spans="14:14" ht="14.25" customHeight="1" x14ac:dyDescent="0.2">
      <c r="N656" s="31"/>
    </row>
    <row r="657" spans="14:14" ht="14.25" customHeight="1" x14ac:dyDescent="0.2">
      <c r="N657" s="31"/>
    </row>
    <row r="658" spans="14:14" ht="14.25" customHeight="1" x14ac:dyDescent="0.2">
      <c r="N658" s="31"/>
    </row>
    <row r="659" spans="14:14" ht="14.25" customHeight="1" x14ac:dyDescent="0.2">
      <c r="N659" s="31"/>
    </row>
    <row r="660" spans="14:14" ht="14.25" customHeight="1" x14ac:dyDescent="0.2">
      <c r="N660" s="31"/>
    </row>
    <row r="661" spans="14:14" ht="14.25" customHeight="1" x14ac:dyDescent="0.2">
      <c r="N661" s="31"/>
    </row>
    <row r="662" spans="14:14" ht="14.25" customHeight="1" x14ac:dyDescent="0.2">
      <c r="N662" s="31"/>
    </row>
    <row r="663" spans="14:14" ht="14.25" customHeight="1" x14ac:dyDescent="0.2">
      <c r="N663" s="31"/>
    </row>
    <row r="664" spans="14:14" ht="14.25" customHeight="1" x14ac:dyDescent="0.2">
      <c r="N664" s="31"/>
    </row>
    <row r="665" spans="14:14" ht="14.25" customHeight="1" x14ac:dyDescent="0.2">
      <c r="N665" s="31"/>
    </row>
    <row r="666" spans="14:14" ht="14.25" customHeight="1" x14ac:dyDescent="0.2">
      <c r="N666" s="31"/>
    </row>
    <row r="667" spans="14:14" ht="14.25" customHeight="1" x14ac:dyDescent="0.2">
      <c r="N667" s="31"/>
    </row>
    <row r="668" spans="14:14" ht="14.25" customHeight="1" x14ac:dyDescent="0.2">
      <c r="N668" s="31"/>
    </row>
    <row r="669" spans="14:14" ht="14.25" customHeight="1" x14ac:dyDescent="0.2">
      <c r="N669" s="31"/>
    </row>
    <row r="670" spans="14:14" ht="14.25" customHeight="1" x14ac:dyDescent="0.2">
      <c r="N670" s="31"/>
    </row>
    <row r="671" spans="14:14" ht="14.25" customHeight="1" x14ac:dyDescent="0.2">
      <c r="N671" s="31"/>
    </row>
    <row r="672" spans="14:14" ht="14.25" customHeight="1" x14ac:dyDescent="0.2">
      <c r="N672" s="31"/>
    </row>
    <row r="673" spans="14:14" ht="14.25" customHeight="1" x14ac:dyDescent="0.2">
      <c r="N673" s="31"/>
    </row>
    <row r="674" spans="14:14" ht="14.25" customHeight="1" x14ac:dyDescent="0.2">
      <c r="N674" s="31"/>
    </row>
    <row r="675" spans="14:14" ht="14.25" customHeight="1" x14ac:dyDescent="0.2">
      <c r="N675" s="31"/>
    </row>
    <row r="676" spans="14:14" ht="14.25" customHeight="1" x14ac:dyDescent="0.2">
      <c r="N676" s="31"/>
    </row>
    <row r="677" spans="14:14" ht="14.25" customHeight="1" x14ac:dyDescent="0.2">
      <c r="N677" s="31"/>
    </row>
    <row r="678" spans="14:14" ht="14.25" customHeight="1" x14ac:dyDescent="0.2">
      <c r="N678" s="31"/>
    </row>
    <row r="679" spans="14:14" ht="14.25" customHeight="1" x14ac:dyDescent="0.2">
      <c r="N679" s="31"/>
    </row>
    <row r="680" spans="14:14" ht="14.25" customHeight="1" x14ac:dyDescent="0.2">
      <c r="N680" s="31"/>
    </row>
    <row r="681" spans="14:14" ht="14.25" customHeight="1" x14ac:dyDescent="0.2">
      <c r="N681" s="31"/>
    </row>
    <row r="682" spans="14:14" ht="14.25" customHeight="1" x14ac:dyDescent="0.2">
      <c r="N682" s="31"/>
    </row>
    <row r="683" spans="14:14" ht="14.25" customHeight="1" x14ac:dyDescent="0.2">
      <c r="N683" s="31"/>
    </row>
    <row r="684" spans="14:14" ht="14.25" customHeight="1" x14ac:dyDescent="0.2">
      <c r="N684" s="31"/>
    </row>
    <row r="685" spans="14:14" ht="14.25" customHeight="1" x14ac:dyDescent="0.2">
      <c r="N685" s="31"/>
    </row>
    <row r="686" spans="14:14" ht="14.25" customHeight="1" x14ac:dyDescent="0.2">
      <c r="N686" s="31"/>
    </row>
    <row r="687" spans="14:14" ht="14.25" customHeight="1" x14ac:dyDescent="0.2">
      <c r="N687" s="31"/>
    </row>
    <row r="688" spans="14:14" ht="14.25" customHeight="1" x14ac:dyDescent="0.2">
      <c r="N688" s="31"/>
    </row>
    <row r="689" spans="14:14" ht="14.25" customHeight="1" x14ac:dyDescent="0.2">
      <c r="N689" s="31"/>
    </row>
    <row r="690" spans="14:14" ht="14.25" customHeight="1" x14ac:dyDescent="0.2">
      <c r="N690" s="31"/>
    </row>
    <row r="691" spans="14:14" ht="14.25" customHeight="1" x14ac:dyDescent="0.2">
      <c r="N691" s="31"/>
    </row>
    <row r="692" spans="14:14" ht="14.25" customHeight="1" x14ac:dyDescent="0.2">
      <c r="N692" s="31"/>
    </row>
    <row r="693" spans="14:14" ht="14.25" customHeight="1" x14ac:dyDescent="0.2">
      <c r="N693" s="31"/>
    </row>
    <row r="694" spans="14:14" ht="14.25" customHeight="1" x14ac:dyDescent="0.2">
      <c r="N694" s="31"/>
    </row>
    <row r="695" spans="14:14" ht="14.25" customHeight="1" x14ac:dyDescent="0.2">
      <c r="N695" s="31"/>
    </row>
    <row r="696" spans="14:14" ht="14.25" customHeight="1" x14ac:dyDescent="0.2">
      <c r="N696" s="31"/>
    </row>
    <row r="697" spans="14:14" ht="14.25" customHeight="1" x14ac:dyDescent="0.2">
      <c r="N697" s="31"/>
    </row>
    <row r="698" spans="14:14" ht="14.25" customHeight="1" x14ac:dyDescent="0.2">
      <c r="N698" s="31"/>
    </row>
    <row r="699" spans="14:14" ht="14.25" customHeight="1" x14ac:dyDescent="0.2">
      <c r="N699" s="31"/>
    </row>
    <row r="700" spans="14:14" ht="14.25" customHeight="1" x14ac:dyDescent="0.2">
      <c r="N700" s="31"/>
    </row>
    <row r="701" spans="14:14" ht="14.25" customHeight="1" x14ac:dyDescent="0.2">
      <c r="N701" s="31"/>
    </row>
    <row r="702" spans="14:14" ht="14.25" customHeight="1" x14ac:dyDescent="0.2">
      <c r="N702" s="31"/>
    </row>
    <row r="703" spans="14:14" ht="14.25" customHeight="1" x14ac:dyDescent="0.2">
      <c r="N703" s="31"/>
    </row>
    <row r="704" spans="14:14" ht="14.25" customHeight="1" x14ac:dyDescent="0.2">
      <c r="N704" s="31"/>
    </row>
    <row r="705" spans="14:14" ht="14.25" customHeight="1" x14ac:dyDescent="0.2">
      <c r="N705" s="31"/>
    </row>
    <row r="706" spans="14:14" ht="14.25" customHeight="1" x14ac:dyDescent="0.2">
      <c r="N706" s="31"/>
    </row>
    <row r="707" spans="14:14" ht="14.25" customHeight="1" x14ac:dyDescent="0.2">
      <c r="N707" s="31"/>
    </row>
    <row r="708" spans="14:14" ht="14.25" customHeight="1" x14ac:dyDescent="0.2">
      <c r="N708" s="31"/>
    </row>
    <row r="709" spans="14:14" ht="14.25" customHeight="1" x14ac:dyDescent="0.2">
      <c r="N709" s="31"/>
    </row>
    <row r="710" spans="14:14" ht="14.25" customHeight="1" x14ac:dyDescent="0.2">
      <c r="N710" s="31"/>
    </row>
    <row r="711" spans="14:14" ht="14.25" customHeight="1" x14ac:dyDescent="0.2">
      <c r="N711" s="31"/>
    </row>
    <row r="712" spans="14:14" ht="14.25" customHeight="1" x14ac:dyDescent="0.2">
      <c r="N712" s="31"/>
    </row>
    <row r="713" spans="14:14" ht="14.25" customHeight="1" x14ac:dyDescent="0.2">
      <c r="N713" s="31"/>
    </row>
    <row r="714" spans="14:14" ht="14.25" customHeight="1" x14ac:dyDescent="0.2">
      <c r="N714" s="31"/>
    </row>
    <row r="715" spans="14:14" ht="14.25" customHeight="1" x14ac:dyDescent="0.2">
      <c r="N715" s="31"/>
    </row>
    <row r="716" spans="14:14" ht="14.25" customHeight="1" x14ac:dyDescent="0.2">
      <c r="N716" s="31"/>
    </row>
    <row r="717" spans="14:14" ht="14.25" customHeight="1" x14ac:dyDescent="0.2">
      <c r="N717" s="31"/>
    </row>
    <row r="718" spans="14:14" ht="14.25" customHeight="1" x14ac:dyDescent="0.2">
      <c r="N718" s="31"/>
    </row>
    <row r="719" spans="14:14" ht="14.25" customHeight="1" x14ac:dyDescent="0.2">
      <c r="N719" s="31"/>
    </row>
    <row r="720" spans="14:14" ht="14.25" customHeight="1" x14ac:dyDescent="0.2">
      <c r="N720" s="31"/>
    </row>
    <row r="721" spans="14:14" ht="14.25" customHeight="1" x14ac:dyDescent="0.2">
      <c r="N721" s="31"/>
    </row>
    <row r="722" spans="14:14" ht="14.25" customHeight="1" x14ac:dyDescent="0.2">
      <c r="N722" s="31"/>
    </row>
    <row r="723" spans="14:14" ht="14.25" customHeight="1" x14ac:dyDescent="0.2">
      <c r="N723" s="31"/>
    </row>
    <row r="724" spans="14:14" ht="14.25" customHeight="1" x14ac:dyDescent="0.2">
      <c r="N724" s="31"/>
    </row>
    <row r="725" spans="14:14" ht="14.25" customHeight="1" x14ac:dyDescent="0.2">
      <c r="N725" s="31"/>
    </row>
    <row r="726" spans="14:14" ht="14.25" customHeight="1" x14ac:dyDescent="0.2">
      <c r="N726" s="31"/>
    </row>
    <row r="727" spans="14:14" ht="14.25" customHeight="1" x14ac:dyDescent="0.2">
      <c r="N727" s="31"/>
    </row>
    <row r="728" spans="14:14" ht="14.25" customHeight="1" x14ac:dyDescent="0.2">
      <c r="N728" s="31"/>
    </row>
    <row r="729" spans="14:14" ht="14.25" customHeight="1" x14ac:dyDescent="0.2">
      <c r="N729" s="31"/>
    </row>
    <row r="730" spans="14:14" ht="14.25" customHeight="1" x14ac:dyDescent="0.2">
      <c r="N730" s="31"/>
    </row>
    <row r="731" spans="14:14" ht="14.25" customHeight="1" x14ac:dyDescent="0.2">
      <c r="N731" s="31"/>
    </row>
    <row r="732" spans="14:14" ht="14.25" customHeight="1" x14ac:dyDescent="0.2">
      <c r="N732" s="31"/>
    </row>
    <row r="733" spans="14:14" ht="14.25" customHeight="1" x14ac:dyDescent="0.2">
      <c r="N733" s="31"/>
    </row>
    <row r="734" spans="14:14" ht="14.25" customHeight="1" x14ac:dyDescent="0.2">
      <c r="N734" s="31"/>
    </row>
    <row r="735" spans="14:14" ht="14.25" customHeight="1" x14ac:dyDescent="0.2">
      <c r="N735" s="31"/>
    </row>
    <row r="736" spans="14:14" ht="14.25" customHeight="1" x14ac:dyDescent="0.2">
      <c r="N736" s="31"/>
    </row>
    <row r="737" spans="14:14" ht="14.25" customHeight="1" x14ac:dyDescent="0.2">
      <c r="N737" s="31"/>
    </row>
    <row r="738" spans="14:14" ht="14.25" customHeight="1" x14ac:dyDescent="0.2">
      <c r="N738" s="31"/>
    </row>
    <row r="739" spans="14:14" ht="14.25" customHeight="1" x14ac:dyDescent="0.2">
      <c r="N739" s="31"/>
    </row>
    <row r="740" spans="14:14" ht="14.25" customHeight="1" x14ac:dyDescent="0.2">
      <c r="N740" s="31"/>
    </row>
    <row r="741" spans="14:14" ht="14.25" customHeight="1" x14ac:dyDescent="0.2">
      <c r="N741" s="31"/>
    </row>
    <row r="742" spans="14:14" ht="14.25" customHeight="1" x14ac:dyDescent="0.2">
      <c r="N742" s="31"/>
    </row>
    <row r="743" spans="14:14" ht="14.25" customHeight="1" x14ac:dyDescent="0.2">
      <c r="N743" s="31"/>
    </row>
    <row r="744" spans="14:14" ht="14.25" customHeight="1" x14ac:dyDescent="0.2">
      <c r="N744" s="31"/>
    </row>
    <row r="745" spans="14:14" ht="14.25" customHeight="1" x14ac:dyDescent="0.2">
      <c r="N745" s="31"/>
    </row>
    <row r="746" spans="14:14" ht="14.25" customHeight="1" x14ac:dyDescent="0.2">
      <c r="N746" s="31"/>
    </row>
    <row r="747" spans="14:14" ht="14.25" customHeight="1" x14ac:dyDescent="0.2">
      <c r="N747" s="31"/>
    </row>
    <row r="748" spans="14:14" ht="14.25" customHeight="1" x14ac:dyDescent="0.2">
      <c r="N748" s="31"/>
    </row>
    <row r="749" spans="14:14" ht="14.25" customHeight="1" x14ac:dyDescent="0.2">
      <c r="N749" s="31"/>
    </row>
    <row r="750" spans="14:14" ht="14.25" customHeight="1" x14ac:dyDescent="0.2">
      <c r="N750" s="31"/>
    </row>
    <row r="751" spans="14:14" ht="14.25" customHeight="1" x14ac:dyDescent="0.2">
      <c r="N751" s="31"/>
    </row>
    <row r="752" spans="14:14" ht="14.25" customHeight="1" x14ac:dyDescent="0.2">
      <c r="N752" s="31"/>
    </row>
    <row r="753" spans="14:14" ht="14.25" customHeight="1" x14ac:dyDescent="0.2">
      <c r="N753" s="31"/>
    </row>
    <row r="754" spans="14:14" ht="14.25" customHeight="1" x14ac:dyDescent="0.2">
      <c r="N754" s="31"/>
    </row>
    <row r="755" spans="14:14" ht="14.25" customHeight="1" x14ac:dyDescent="0.2">
      <c r="N755" s="31"/>
    </row>
    <row r="756" spans="14:14" ht="14.25" customHeight="1" x14ac:dyDescent="0.2">
      <c r="N756" s="31"/>
    </row>
    <row r="757" spans="14:14" ht="14.25" customHeight="1" x14ac:dyDescent="0.2">
      <c r="N757" s="31"/>
    </row>
    <row r="758" spans="14:14" ht="14.25" customHeight="1" x14ac:dyDescent="0.2">
      <c r="N758" s="31"/>
    </row>
    <row r="759" spans="14:14" ht="14.25" customHeight="1" x14ac:dyDescent="0.2">
      <c r="N759" s="31"/>
    </row>
    <row r="760" spans="14:14" ht="14.25" customHeight="1" x14ac:dyDescent="0.2">
      <c r="N760" s="31"/>
    </row>
    <row r="761" spans="14:14" ht="14.25" customHeight="1" x14ac:dyDescent="0.2">
      <c r="N761" s="31"/>
    </row>
    <row r="762" spans="14:14" ht="14.25" customHeight="1" x14ac:dyDescent="0.2">
      <c r="N762" s="31"/>
    </row>
    <row r="763" spans="14:14" ht="14.25" customHeight="1" x14ac:dyDescent="0.2">
      <c r="N763" s="31"/>
    </row>
    <row r="764" spans="14:14" ht="14.25" customHeight="1" x14ac:dyDescent="0.2">
      <c r="N764" s="31"/>
    </row>
    <row r="765" spans="14:14" ht="14.25" customHeight="1" x14ac:dyDescent="0.2">
      <c r="N765" s="31"/>
    </row>
    <row r="766" spans="14:14" ht="14.25" customHeight="1" x14ac:dyDescent="0.2">
      <c r="N766" s="31"/>
    </row>
    <row r="767" spans="14:14" ht="14.25" customHeight="1" x14ac:dyDescent="0.2">
      <c r="N767" s="31"/>
    </row>
    <row r="768" spans="14:14" ht="14.25" customHeight="1" x14ac:dyDescent="0.2">
      <c r="N768" s="31"/>
    </row>
    <row r="769" spans="14:14" ht="14.25" customHeight="1" x14ac:dyDescent="0.2">
      <c r="N769" s="31"/>
    </row>
    <row r="770" spans="14:14" ht="14.25" customHeight="1" x14ac:dyDescent="0.2">
      <c r="N770" s="31"/>
    </row>
    <row r="771" spans="14:14" ht="14.25" customHeight="1" x14ac:dyDescent="0.2">
      <c r="N771" s="31"/>
    </row>
    <row r="772" spans="14:14" ht="14.25" customHeight="1" x14ac:dyDescent="0.2">
      <c r="N772" s="31"/>
    </row>
    <row r="773" spans="14:14" ht="14.25" customHeight="1" x14ac:dyDescent="0.2">
      <c r="N773" s="31"/>
    </row>
    <row r="774" spans="14:14" ht="14.25" customHeight="1" x14ac:dyDescent="0.2">
      <c r="N774" s="31"/>
    </row>
    <row r="775" spans="14:14" ht="14.25" customHeight="1" x14ac:dyDescent="0.2">
      <c r="N775" s="31"/>
    </row>
    <row r="776" spans="14:14" ht="14.25" customHeight="1" x14ac:dyDescent="0.2">
      <c r="N776" s="31"/>
    </row>
    <row r="777" spans="14:14" ht="14.25" customHeight="1" x14ac:dyDescent="0.2">
      <c r="N777" s="31"/>
    </row>
    <row r="778" spans="14:14" ht="14.25" customHeight="1" x14ac:dyDescent="0.2">
      <c r="N778" s="31"/>
    </row>
    <row r="779" spans="14:14" ht="14.25" customHeight="1" x14ac:dyDescent="0.2">
      <c r="N779" s="31"/>
    </row>
    <row r="780" spans="14:14" ht="14.25" customHeight="1" x14ac:dyDescent="0.2">
      <c r="N780" s="31"/>
    </row>
    <row r="781" spans="14:14" ht="14.25" customHeight="1" x14ac:dyDescent="0.2">
      <c r="N781" s="31"/>
    </row>
    <row r="782" spans="14:14" ht="14.25" customHeight="1" x14ac:dyDescent="0.2">
      <c r="N782" s="31"/>
    </row>
    <row r="783" spans="14:14" ht="14.25" customHeight="1" x14ac:dyDescent="0.2">
      <c r="N783" s="31"/>
    </row>
    <row r="784" spans="14:14" ht="14.25" customHeight="1" x14ac:dyDescent="0.2">
      <c r="N784" s="31"/>
    </row>
    <row r="785" spans="14:14" ht="14.25" customHeight="1" x14ac:dyDescent="0.2">
      <c r="N785" s="31"/>
    </row>
    <row r="786" spans="14:14" ht="14.25" customHeight="1" x14ac:dyDescent="0.2">
      <c r="N786" s="31"/>
    </row>
    <row r="787" spans="14:14" ht="14.25" customHeight="1" x14ac:dyDescent="0.2">
      <c r="N787" s="31"/>
    </row>
    <row r="788" spans="14:14" ht="14.25" customHeight="1" x14ac:dyDescent="0.2">
      <c r="N788" s="31"/>
    </row>
    <row r="789" spans="14:14" ht="14.25" customHeight="1" x14ac:dyDescent="0.2">
      <c r="N789" s="31"/>
    </row>
    <row r="790" spans="14:14" ht="14.25" customHeight="1" x14ac:dyDescent="0.2">
      <c r="N790" s="31"/>
    </row>
    <row r="791" spans="14:14" ht="14.25" customHeight="1" x14ac:dyDescent="0.2">
      <c r="N791" s="31"/>
    </row>
    <row r="792" spans="14:14" ht="14.25" customHeight="1" x14ac:dyDescent="0.2">
      <c r="N792" s="31"/>
    </row>
    <row r="793" spans="14:14" ht="14.25" customHeight="1" x14ac:dyDescent="0.2">
      <c r="N793" s="31"/>
    </row>
    <row r="794" spans="14:14" ht="14.25" customHeight="1" x14ac:dyDescent="0.2">
      <c r="N794" s="31"/>
    </row>
    <row r="795" spans="14:14" ht="14.25" customHeight="1" x14ac:dyDescent="0.2">
      <c r="N795" s="31"/>
    </row>
    <row r="796" spans="14:14" ht="14.25" customHeight="1" x14ac:dyDescent="0.2">
      <c r="N796" s="31"/>
    </row>
    <row r="797" spans="14:14" ht="14.25" customHeight="1" x14ac:dyDescent="0.2">
      <c r="N797" s="31"/>
    </row>
    <row r="798" spans="14:14" ht="14.25" customHeight="1" x14ac:dyDescent="0.2">
      <c r="N798" s="31"/>
    </row>
    <row r="799" spans="14:14" ht="14.25" customHeight="1" x14ac:dyDescent="0.2">
      <c r="N799" s="31"/>
    </row>
    <row r="800" spans="14:14" ht="14.25" customHeight="1" x14ac:dyDescent="0.2">
      <c r="N800" s="31"/>
    </row>
    <row r="801" spans="14:14" ht="14.25" customHeight="1" x14ac:dyDescent="0.2">
      <c r="N801" s="31"/>
    </row>
    <row r="802" spans="14:14" ht="14.25" customHeight="1" x14ac:dyDescent="0.2">
      <c r="N802" s="31"/>
    </row>
    <row r="803" spans="14:14" ht="14.25" customHeight="1" x14ac:dyDescent="0.2">
      <c r="N803" s="31"/>
    </row>
    <row r="804" spans="14:14" ht="14.25" customHeight="1" x14ac:dyDescent="0.2">
      <c r="N804" s="31"/>
    </row>
    <row r="805" spans="14:14" ht="14.25" customHeight="1" x14ac:dyDescent="0.2">
      <c r="N805" s="31"/>
    </row>
    <row r="806" spans="14:14" ht="14.25" customHeight="1" x14ac:dyDescent="0.2">
      <c r="N806" s="31"/>
    </row>
    <row r="807" spans="14:14" ht="14.25" customHeight="1" x14ac:dyDescent="0.2">
      <c r="N807" s="31"/>
    </row>
    <row r="808" spans="14:14" ht="14.25" customHeight="1" x14ac:dyDescent="0.2">
      <c r="N808" s="31"/>
    </row>
    <row r="809" spans="14:14" ht="14.25" customHeight="1" x14ac:dyDescent="0.2">
      <c r="N809" s="31"/>
    </row>
    <row r="810" spans="14:14" ht="14.25" customHeight="1" x14ac:dyDescent="0.2">
      <c r="N810" s="31"/>
    </row>
    <row r="811" spans="14:14" ht="14.25" customHeight="1" x14ac:dyDescent="0.2">
      <c r="N811" s="31"/>
    </row>
    <row r="812" spans="14:14" ht="14.25" customHeight="1" x14ac:dyDescent="0.2">
      <c r="N812" s="31"/>
    </row>
    <row r="813" spans="14:14" ht="14.25" customHeight="1" x14ac:dyDescent="0.2">
      <c r="N813" s="31"/>
    </row>
    <row r="814" spans="14:14" ht="14.25" customHeight="1" x14ac:dyDescent="0.2">
      <c r="N814" s="31"/>
    </row>
    <row r="815" spans="14:14" ht="14.25" customHeight="1" x14ac:dyDescent="0.2">
      <c r="N815" s="31"/>
    </row>
    <row r="816" spans="14:14" ht="14.25" customHeight="1" x14ac:dyDescent="0.2">
      <c r="N816" s="31"/>
    </row>
    <row r="817" spans="14:14" ht="14.25" customHeight="1" x14ac:dyDescent="0.2">
      <c r="N817" s="31"/>
    </row>
    <row r="818" spans="14:14" ht="14.25" customHeight="1" x14ac:dyDescent="0.2">
      <c r="N818" s="31"/>
    </row>
    <row r="819" spans="14:14" ht="14.25" customHeight="1" x14ac:dyDescent="0.2">
      <c r="N819" s="31"/>
    </row>
    <row r="820" spans="14:14" ht="14.25" customHeight="1" x14ac:dyDescent="0.2">
      <c r="N820" s="31"/>
    </row>
    <row r="821" spans="14:14" ht="14.25" customHeight="1" x14ac:dyDescent="0.2">
      <c r="N821" s="31"/>
    </row>
    <row r="822" spans="14:14" ht="14.25" customHeight="1" x14ac:dyDescent="0.2">
      <c r="N822" s="31"/>
    </row>
    <row r="823" spans="14:14" ht="14.25" customHeight="1" x14ac:dyDescent="0.2">
      <c r="N823" s="31"/>
    </row>
    <row r="824" spans="14:14" ht="14.25" customHeight="1" x14ac:dyDescent="0.2">
      <c r="N824" s="31"/>
    </row>
    <row r="825" spans="14:14" ht="14.25" customHeight="1" x14ac:dyDescent="0.2">
      <c r="N825" s="31"/>
    </row>
    <row r="826" spans="14:14" ht="14.25" customHeight="1" x14ac:dyDescent="0.2">
      <c r="N826" s="31"/>
    </row>
    <row r="827" spans="14:14" ht="14.25" customHeight="1" x14ac:dyDescent="0.2">
      <c r="N827" s="31"/>
    </row>
    <row r="828" spans="14:14" ht="14.25" customHeight="1" x14ac:dyDescent="0.2">
      <c r="N828" s="31"/>
    </row>
    <row r="829" spans="14:14" ht="14.25" customHeight="1" x14ac:dyDescent="0.2">
      <c r="N829" s="31"/>
    </row>
    <row r="830" spans="14:14" ht="14.25" customHeight="1" x14ac:dyDescent="0.2">
      <c r="N830" s="31"/>
    </row>
    <row r="831" spans="14:14" ht="14.25" customHeight="1" x14ac:dyDescent="0.2">
      <c r="N831" s="31"/>
    </row>
    <row r="832" spans="14:14" ht="14.25" customHeight="1" x14ac:dyDescent="0.2">
      <c r="N832" s="31"/>
    </row>
    <row r="833" spans="14:14" ht="14.25" customHeight="1" x14ac:dyDescent="0.2">
      <c r="N833" s="31"/>
    </row>
    <row r="834" spans="14:14" ht="14.25" customHeight="1" x14ac:dyDescent="0.2">
      <c r="N834" s="31"/>
    </row>
    <row r="835" spans="14:14" ht="14.25" customHeight="1" x14ac:dyDescent="0.2">
      <c r="N835" s="31"/>
    </row>
    <row r="836" spans="14:14" ht="14.25" customHeight="1" x14ac:dyDescent="0.2">
      <c r="N836" s="31"/>
    </row>
    <row r="837" spans="14:14" ht="14.25" customHeight="1" x14ac:dyDescent="0.2">
      <c r="N837" s="31"/>
    </row>
    <row r="838" spans="14:14" ht="14.25" customHeight="1" x14ac:dyDescent="0.2">
      <c r="N838" s="31"/>
    </row>
    <row r="839" spans="14:14" ht="14.25" customHeight="1" x14ac:dyDescent="0.2">
      <c r="N839" s="31"/>
    </row>
    <row r="840" spans="14:14" ht="14.25" customHeight="1" x14ac:dyDescent="0.2">
      <c r="N840" s="31"/>
    </row>
    <row r="841" spans="14:14" ht="14.25" customHeight="1" x14ac:dyDescent="0.2">
      <c r="N841" s="31"/>
    </row>
    <row r="842" spans="14:14" ht="14.25" customHeight="1" x14ac:dyDescent="0.2">
      <c r="N842" s="31"/>
    </row>
    <row r="843" spans="14:14" ht="14.25" customHeight="1" x14ac:dyDescent="0.2">
      <c r="N843" s="31"/>
    </row>
    <row r="844" spans="14:14" ht="14.25" customHeight="1" x14ac:dyDescent="0.2">
      <c r="N844" s="31"/>
    </row>
    <row r="845" spans="14:14" ht="14.25" customHeight="1" x14ac:dyDescent="0.2">
      <c r="N845" s="31"/>
    </row>
    <row r="846" spans="14:14" ht="14.25" customHeight="1" x14ac:dyDescent="0.2">
      <c r="N846" s="31"/>
    </row>
    <row r="847" spans="14:14" ht="14.25" customHeight="1" x14ac:dyDescent="0.2">
      <c r="N847" s="31"/>
    </row>
    <row r="848" spans="14:14" ht="14.25" customHeight="1" x14ac:dyDescent="0.2">
      <c r="N848" s="31"/>
    </row>
    <row r="849" spans="14:14" ht="14.25" customHeight="1" x14ac:dyDescent="0.2">
      <c r="N849" s="31"/>
    </row>
    <row r="850" spans="14:14" ht="14.25" customHeight="1" x14ac:dyDescent="0.2">
      <c r="N850" s="31"/>
    </row>
    <row r="851" spans="14:14" ht="14.25" customHeight="1" x14ac:dyDescent="0.2">
      <c r="N851" s="31"/>
    </row>
    <row r="852" spans="14:14" ht="14.25" customHeight="1" x14ac:dyDescent="0.2">
      <c r="N852" s="31"/>
    </row>
    <row r="853" spans="14:14" ht="14.25" customHeight="1" x14ac:dyDescent="0.2">
      <c r="N853" s="31"/>
    </row>
    <row r="854" spans="14:14" ht="14.25" customHeight="1" x14ac:dyDescent="0.2">
      <c r="N854" s="31"/>
    </row>
    <row r="855" spans="14:14" ht="14.25" customHeight="1" x14ac:dyDescent="0.2">
      <c r="N855" s="31"/>
    </row>
    <row r="856" spans="14:14" ht="14.25" customHeight="1" x14ac:dyDescent="0.2">
      <c r="N856" s="31"/>
    </row>
    <row r="857" spans="14:14" ht="14.25" customHeight="1" x14ac:dyDescent="0.2">
      <c r="N857" s="31"/>
    </row>
    <row r="858" spans="14:14" ht="14.25" customHeight="1" x14ac:dyDescent="0.2">
      <c r="N858" s="31"/>
    </row>
    <row r="859" spans="14:14" ht="14.25" customHeight="1" x14ac:dyDescent="0.2">
      <c r="N859" s="31"/>
    </row>
    <row r="860" spans="14:14" ht="14.25" customHeight="1" x14ac:dyDescent="0.2">
      <c r="N860" s="31"/>
    </row>
    <row r="861" spans="14:14" ht="14.25" customHeight="1" x14ac:dyDescent="0.2">
      <c r="N861" s="31"/>
    </row>
    <row r="862" spans="14:14" ht="14.25" customHeight="1" x14ac:dyDescent="0.2">
      <c r="N862" s="31"/>
    </row>
    <row r="863" spans="14:14" ht="14.25" customHeight="1" x14ac:dyDescent="0.2">
      <c r="N863" s="31"/>
    </row>
    <row r="864" spans="14:14" ht="14.25" customHeight="1" x14ac:dyDescent="0.2">
      <c r="N864" s="31"/>
    </row>
    <row r="865" spans="14:14" ht="14.25" customHeight="1" x14ac:dyDescent="0.2">
      <c r="N865" s="31"/>
    </row>
    <row r="866" spans="14:14" ht="14.25" customHeight="1" x14ac:dyDescent="0.2">
      <c r="N866" s="31"/>
    </row>
    <row r="867" spans="14:14" ht="14.25" customHeight="1" x14ac:dyDescent="0.2">
      <c r="N867" s="31"/>
    </row>
    <row r="868" spans="14:14" ht="14.25" customHeight="1" x14ac:dyDescent="0.2">
      <c r="N868" s="31"/>
    </row>
    <row r="869" spans="14:14" ht="14.25" customHeight="1" x14ac:dyDescent="0.2">
      <c r="N869" s="31"/>
    </row>
    <row r="870" spans="14:14" ht="14.25" customHeight="1" x14ac:dyDescent="0.2">
      <c r="N870" s="31"/>
    </row>
    <row r="871" spans="14:14" ht="14.25" customHeight="1" x14ac:dyDescent="0.2">
      <c r="N871" s="31"/>
    </row>
    <row r="872" spans="14:14" ht="14.25" customHeight="1" x14ac:dyDescent="0.2">
      <c r="N872" s="31"/>
    </row>
    <row r="873" spans="14:14" ht="14.25" customHeight="1" x14ac:dyDescent="0.2">
      <c r="N873" s="31"/>
    </row>
    <row r="874" spans="14:14" ht="14.25" customHeight="1" x14ac:dyDescent="0.2">
      <c r="N874" s="31"/>
    </row>
    <row r="875" spans="14:14" ht="14.25" customHeight="1" x14ac:dyDescent="0.2">
      <c r="N875" s="31"/>
    </row>
    <row r="876" spans="14:14" ht="14.25" customHeight="1" x14ac:dyDescent="0.2">
      <c r="N876" s="31"/>
    </row>
    <row r="877" spans="14:14" ht="14.25" customHeight="1" x14ac:dyDescent="0.2">
      <c r="N877" s="31"/>
    </row>
    <row r="878" spans="14:14" ht="14.25" customHeight="1" x14ac:dyDescent="0.2">
      <c r="N878" s="31"/>
    </row>
    <row r="879" spans="14:14" ht="14.25" customHeight="1" x14ac:dyDescent="0.2">
      <c r="N879" s="31"/>
    </row>
    <row r="880" spans="14:14" ht="14.25" customHeight="1" x14ac:dyDescent="0.2">
      <c r="N880" s="31"/>
    </row>
    <row r="881" spans="14:14" ht="14.25" customHeight="1" x14ac:dyDescent="0.2">
      <c r="N881" s="31"/>
    </row>
    <row r="882" spans="14:14" ht="14.25" customHeight="1" x14ac:dyDescent="0.2">
      <c r="N882" s="31"/>
    </row>
    <row r="883" spans="14:14" ht="14.25" customHeight="1" x14ac:dyDescent="0.2">
      <c r="N883" s="31"/>
    </row>
    <row r="884" spans="14:14" ht="14.25" customHeight="1" x14ac:dyDescent="0.2">
      <c r="N884" s="31"/>
    </row>
    <row r="885" spans="14:14" ht="14.25" customHeight="1" x14ac:dyDescent="0.2">
      <c r="N885" s="31"/>
    </row>
    <row r="886" spans="14:14" ht="14.25" customHeight="1" x14ac:dyDescent="0.2">
      <c r="N886" s="31"/>
    </row>
    <row r="887" spans="14:14" ht="14.25" customHeight="1" x14ac:dyDescent="0.2">
      <c r="N887" s="31"/>
    </row>
    <row r="888" spans="14:14" ht="14.25" customHeight="1" x14ac:dyDescent="0.2">
      <c r="N888" s="31"/>
    </row>
    <row r="889" spans="14:14" ht="14.25" customHeight="1" x14ac:dyDescent="0.2">
      <c r="N889" s="31"/>
    </row>
    <row r="890" spans="14:14" ht="14.25" customHeight="1" x14ac:dyDescent="0.2">
      <c r="N890" s="31"/>
    </row>
    <row r="891" spans="14:14" ht="14.25" customHeight="1" x14ac:dyDescent="0.2">
      <c r="N891" s="31"/>
    </row>
    <row r="892" spans="14:14" ht="14.25" customHeight="1" x14ac:dyDescent="0.2">
      <c r="N892" s="31"/>
    </row>
    <row r="893" spans="14:14" ht="14.25" customHeight="1" x14ac:dyDescent="0.2">
      <c r="N893" s="31"/>
    </row>
    <row r="894" spans="14:14" ht="14.25" customHeight="1" x14ac:dyDescent="0.2">
      <c r="N894" s="31"/>
    </row>
    <row r="895" spans="14:14" ht="14.25" customHeight="1" x14ac:dyDescent="0.2">
      <c r="N895" s="31"/>
    </row>
    <row r="896" spans="14:14" ht="14.25" customHeight="1" x14ac:dyDescent="0.2">
      <c r="N896" s="31"/>
    </row>
    <row r="897" spans="14:14" ht="14.25" customHeight="1" x14ac:dyDescent="0.2">
      <c r="N897" s="31"/>
    </row>
    <row r="898" spans="14:14" ht="14.25" customHeight="1" x14ac:dyDescent="0.2">
      <c r="N898" s="31"/>
    </row>
    <row r="899" spans="14:14" ht="14.25" customHeight="1" x14ac:dyDescent="0.2">
      <c r="N899" s="31"/>
    </row>
    <row r="900" spans="14:14" ht="14.25" customHeight="1" x14ac:dyDescent="0.2">
      <c r="N900" s="31"/>
    </row>
    <row r="901" spans="14:14" ht="14.25" customHeight="1" x14ac:dyDescent="0.2">
      <c r="N901" s="31"/>
    </row>
    <row r="902" spans="14:14" ht="14.25" customHeight="1" x14ac:dyDescent="0.2">
      <c r="N902" s="31"/>
    </row>
    <row r="903" spans="14:14" ht="14.25" customHeight="1" x14ac:dyDescent="0.2">
      <c r="N903" s="31"/>
    </row>
    <row r="904" spans="14:14" ht="14.25" customHeight="1" x14ac:dyDescent="0.2">
      <c r="N904" s="31"/>
    </row>
    <row r="905" spans="14:14" ht="14.25" customHeight="1" x14ac:dyDescent="0.2">
      <c r="N905" s="31"/>
    </row>
    <row r="906" spans="14:14" ht="14.25" customHeight="1" x14ac:dyDescent="0.2">
      <c r="N906" s="31"/>
    </row>
    <row r="907" spans="14:14" ht="14.25" customHeight="1" x14ac:dyDescent="0.2">
      <c r="N907" s="31"/>
    </row>
    <row r="908" spans="14:14" ht="14.25" customHeight="1" x14ac:dyDescent="0.2">
      <c r="N908" s="31"/>
    </row>
    <row r="909" spans="14:14" ht="14.25" customHeight="1" x14ac:dyDescent="0.2">
      <c r="N909" s="31"/>
    </row>
    <row r="910" spans="14:14" ht="14.25" customHeight="1" x14ac:dyDescent="0.2">
      <c r="N910" s="31"/>
    </row>
    <row r="911" spans="14:14" ht="14.25" customHeight="1" x14ac:dyDescent="0.2">
      <c r="N911" s="31"/>
    </row>
    <row r="912" spans="14:14" ht="14.25" customHeight="1" x14ac:dyDescent="0.2">
      <c r="N912" s="31"/>
    </row>
    <row r="913" spans="14:14" ht="14.25" customHeight="1" x14ac:dyDescent="0.2">
      <c r="N913" s="31"/>
    </row>
    <row r="914" spans="14:14" ht="14.25" customHeight="1" x14ac:dyDescent="0.2">
      <c r="N914" s="31"/>
    </row>
    <row r="915" spans="14:14" ht="14.25" customHeight="1" x14ac:dyDescent="0.2">
      <c r="N915" s="31"/>
    </row>
    <row r="916" spans="14:14" ht="14.25" customHeight="1" x14ac:dyDescent="0.2">
      <c r="N916" s="31"/>
    </row>
    <row r="917" spans="14:14" ht="14.25" customHeight="1" x14ac:dyDescent="0.2">
      <c r="N917" s="31"/>
    </row>
    <row r="918" spans="14:14" ht="14.25" customHeight="1" x14ac:dyDescent="0.2">
      <c r="N918" s="31"/>
    </row>
    <row r="919" spans="14:14" ht="14.25" customHeight="1" x14ac:dyDescent="0.2">
      <c r="N919" s="31"/>
    </row>
    <row r="920" spans="14:14" ht="14.25" customHeight="1" x14ac:dyDescent="0.2">
      <c r="N920" s="31"/>
    </row>
    <row r="921" spans="14:14" ht="14.25" customHeight="1" x14ac:dyDescent="0.2">
      <c r="N921" s="31"/>
    </row>
    <row r="922" spans="14:14" ht="14.25" customHeight="1" x14ac:dyDescent="0.2">
      <c r="N922" s="31"/>
    </row>
    <row r="923" spans="14:14" ht="14.25" customHeight="1" x14ac:dyDescent="0.2">
      <c r="N923" s="31"/>
    </row>
    <row r="924" spans="14:14" ht="14.25" customHeight="1" x14ac:dyDescent="0.2">
      <c r="N924" s="31"/>
    </row>
    <row r="925" spans="14:14" ht="14.25" customHeight="1" x14ac:dyDescent="0.2">
      <c r="N925" s="31"/>
    </row>
    <row r="926" spans="14:14" ht="14.25" customHeight="1" x14ac:dyDescent="0.2">
      <c r="N926" s="31"/>
    </row>
    <row r="927" spans="14:14" ht="14.25" customHeight="1" x14ac:dyDescent="0.2">
      <c r="N927" s="31"/>
    </row>
    <row r="928" spans="14:14" ht="14.25" customHeight="1" x14ac:dyDescent="0.2">
      <c r="N928" s="31"/>
    </row>
    <row r="929" spans="14:14" ht="14.25" customHeight="1" x14ac:dyDescent="0.2">
      <c r="N929" s="31"/>
    </row>
    <row r="930" spans="14:14" ht="14.25" customHeight="1" x14ac:dyDescent="0.2">
      <c r="N930" s="31"/>
    </row>
    <row r="931" spans="14:14" ht="14.25" customHeight="1" x14ac:dyDescent="0.2">
      <c r="N931" s="31"/>
    </row>
    <row r="932" spans="14:14" ht="14.25" customHeight="1" x14ac:dyDescent="0.2">
      <c r="N932" s="31"/>
    </row>
    <row r="933" spans="14:14" ht="14.25" customHeight="1" x14ac:dyDescent="0.2">
      <c r="N933" s="31"/>
    </row>
    <row r="934" spans="14:14" ht="14.25" customHeight="1" x14ac:dyDescent="0.2">
      <c r="N934" s="31"/>
    </row>
    <row r="935" spans="14:14" ht="14.25" customHeight="1" x14ac:dyDescent="0.2">
      <c r="N935" s="31"/>
    </row>
    <row r="936" spans="14:14" ht="14.25" customHeight="1" x14ac:dyDescent="0.2">
      <c r="N936" s="31"/>
    </row>
    <row r="937" spans="14:14" ht="14.25" customHeight="1" x14ac:dyDescent="0.2">
      <c r="N937" s="31"/>
    </row>
    <row r="938" spans="14:14" ht="14.25" customHeight="1" x14ac:dyDescent="0.2">
      <c r="N938" s="31"/>
    </row>
    <row r="939" spans="14:14" ht="14.25" customHeight="1" x14ac:dyDescent="0.2">
      <c r="N939" s="31"/>
    </row>
    <row r="940" spans="14:14" ht="14.25" customHeight="1" x14ac:dyDescent="0.2">
      <c r="N940" s="31"/>
    </row>
    <row r="941" spans="14:14" ht="14.25" customHeight="1" x14ac:dyDescent="0.2">
      <c r="N941" s="31"/>
    </row>
    <row r="942" spans="14:14" ht="14.25" customHeight="1" x14ac:dyDescent="0.2">
      <c r="N942" s="31"/>
    </row>
    <row r="943" spans="14:14" ht="14.25" customHeight="1" x14ac:dyDescent="0.2">
      <c r="N943" s="31"/>
    </row>
    <row r="944" spans="14:14" ht="14.25" customHeight="1" x14ac:dyDescent="0.2">
      <c r="N944" s="31"/>
    </row>
    <row r="945" spans="14:14" ht="14.25" customHeight="1" x14ac:dyDescent="0.2">
      <c r="N945" s="31"/>
    </row>
    <row r="946" spans="14:14" ht="14.25" customHeight="1" x14ac:dyDescent="0.2">
      <c r="N946" s="31"/>
    </row>
    <row r="947" spans="14:14" ht="14.25" customHeight="1" x14ac:dyDescent="0.2">
      <c r="N947" s="31"/>
    </row>
    <row r="948" spans="14:14" ht="14.25" customHeight="1" x14ac:dyDescent="0.2">
      <c r="N948" s="31"/>
    </row>
    <row r="949" spans="14:14" ht="14.25" customHeight="1" x14ac:dyDescent="0.2">
      <c r="N949" s="31"/>
    </row>
    <row r="950" spans="14:14" ht="14.25" customHeight="1" x14ac:dyDescent="0.2">
      <c r="N950" s="31"/>
    </row>
    <row r="951" spans="14:14" ht="14.25" customHeight="1" x14ac:dyDescent="0.2">
      <c r="N951" s="31"/>
    </row>
    <row r="952" spans="14:14" ht="14.25" customHeight="1" x14ac:dyDescent="0.2">
      <c r="N952" s="31"/>
    </row>
    <row r="953" spans="14:14" ht="14.25" customHeight="1" x14ac:dyDescent="0.2">
      <c r="N953" s="31"/>
    </row>
    <row r="954" spans="14:14" ht="14.25" customHeight="1" x14ac:dyDescent="0.2">
      <c r="N954" s="31"/>
    </row>
    <row r="955" spans="14:14" ht="14.25" customHeight="1" x14ac:dyDescent="0.2">
      <c r="N955" s="31"/>
    </row>
    <row r="956" spans="14:14" ht="14.25" customHeight="1" x14ac:dyDescent="0.2">
      <c r="N956" s="31"/>
    </row>
    <row r="957" spans="14:14" ht="14.25" customHeight="1" x14ac:dyDescent="0.2">
      <c r="N957" s="31"/>
    </row>
    <row r="958" spans="14:14" ht="14.25" customHeight="1" x14ac:dyDescent="0.2">
      <c r="N958" s="31"/>
    </row>
    <row r="959" spans="14:14" ht="14.25" customHeight="1" x14ac:dyDescent="0.2">
      <c r="N959" s="31"/>
    </row>
    <row r="960" spans="14:14" ht="14.25" customHeight="1" x14ac:dyDescent="0.2">
      <c r="N960" s="31"/>
    </row>
  </sheetData>
  <sheetProtection password="CB9F" sheet="1" objects="1" scenarios="1"/>
  <mergeCells count="6">
    <mergeCell ref="B5:E5"/>
    <mergeCell ref="A1:M1"/>
    <mergeCell ref="H3:K3"/>
    <mergeCell ref="H4:K4"/>
    <mergeCell ref="B3:E3"/>
    <mergeCell ref="B4:E4"/>
  </mergeCells>
  <conditionalFormatting sqref="B25:M27 B19:M21 B23:N23 H3:H4 N3 B13 B15:M17">
    <cfRule type="cellIs" dxfId="57" priority="5" operator="equal">
      <formula>""</formula>
    </cfRule>
  </conditionalFormatting>
  <conditionalFormatting sqref="B25:M27 B19:M21 B23:N23 H3:H4 N3 B13 B15:M17">
    <cfRule type="cellIs" dxfId="56" priority="4" operator="equal">
      <formula>""</formula>
    </cfRule>
  </conditionalFormatting>
  <conditionalFormatting sqref="B23:N23 H3:H4 N3 B13 B15:M17 B19:M21 B25:M27">
    <cfRule type="cellIs" dxfId="55" priority="3" operator="equal">
      <formula>""</formula>
    </cfRule>
  </conditionalFormatting>
  <conditionalFormatting sqref="B3:B4">
    <cfRule type="cellIs" dxfId="54" priority="2" operator="equal">
      <formula>""</formula>
    </cfRule>
  </conditionalFormatting>
  <conditionalFormatting sqref="B5">
    <cfRule type="cellIs" dxfId="53" priority="1" operator="equal">
      <formula>""</formula>
    </cfRule>
  </conditionalFormatting>
  <dataValidations disablePrompts="1" count="2">
    <dataValidation type="whole" operator="greaterThanOrEqual" allowBlank="1" showInputMessage="1" showErrorMessage="1" sqref="B13:N28" xr:uid="{C1A6B104-FAA4-4E58-AF0B-D4F4C5587A6A}">
      <formula1>0</formula1>
    </dataValidation>
    <dataValidation type="decimal" operator="greaterThanOrEqual" allowBlank="1" showInputMessage="1" showErrorMessage="1" sqref="H5 N3" xr:uid="{EC5C060F-9027-42DC-A244-115B6302552D}">
      <formula1>0</formula1>
    </dataValidation>
  </dataValidations>
  <pageMargins left="0.45" right="0.45" top="0.5" bottom="0.5" header="0.3" footer="0.3"/>
  <pageSetup scale="73" fitToHeight="0" orientation="landscape" r:id="rId1"/>
  <headerFooter>
    <oddHeader xml:space="preserve">&amp;L </oddHeader>
    <oddFooter>&amp;LForm 606 (Effective July 2013) &amp;CPage &amp;P of &amp;N</oddFoot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89D1D0B-581C-44BE-B976-DEC511C37905}">
  <sheetPr codeName="Sheet15">
    <pageSetUpPr fitToPage="1"/>
  </sheetPr>
  <dimension ref="A1:N960"/>
  <sheetViews>
    <sheetView view="pageLayout" zoomScale="80" zoomScaleNormal="100" zoomScalePageLayoutView="80" workbookViewId="0">
      <selection activeCell="A3" sqref="A3"/>
    </sheetView>
  </sheetViews>
  <sheetFormatPr defaultRowHeight="14.25" customHeight="1" x14ac:dyDescent="0.2"/>
  <cols>
    <col min="1" max="1" width="26.28515625" style="31" bestFit="1" customWidth="1"/>
    <col min="2" max="13" width="11.42578125" style="31" bestFit="1" customWidth="1"/>
    <col min="14" max="14" width="12.42578125" style="32" bestFit="1" customWidth="1"/>
    <col min="15" max="15" width="9.42578125" style="31" bestFit="1" customWidth="1"/>
    <col min="16" max="17" width="9.140625" style="31"/>
    <col min="18" max="18" width="11" style="31" bestFit="1" customWidth="1"/>
    <col min="19" max="16384" width="9.140625" style="31"/>
  </cols>
  <sheetData>
    <row r="1" spans="1:14" customFormat="1" ht="18" x14ac:dyDescent="0.25">
      <c r="A1" s="151" t="s">
        <v>144</v>
      </c>
      <c r="B1" s="151"/>
      <c r="C1" s="151"/>
      <c r="D1" s="151"/>
      <c r="E1" s="151"/>
      <c r="F1" s="151"/>
      <c r="G1" s="151"/>
      <c r="H1" s="151"/>
      <c r="I1" s="151"/>
      <c r="J1" s="151"/>
      <c r="K1" s="151"/>
      <c r="L1" s="151"/>
      <c r="M1" s="151"/>
    </row>
    <row r="2" spans="1:14" customFormat="1" ht="18" x14ac:dyDescent="0.25">
      <c r="A2" s="41"/>
      <c r="B2" s="41"/>
      <c r="C2" s="41"/>
      <c r="D2" s="41"/>
      <c r="E2" s="41"/>
      <c r="F2" s="41"/>
      <c r="G2" s="41"/>
      <c r="H2" s="41"/>
      <c r="I2" s="41"/>
      <c r="J2" s="41"/>
      <c r="K2" s="41"/>
      <c r="L2" s="41"/>
      <c r="M2" s="41"/>
    </row>
    <row r="3" spans="1:14" ht="13.5" thickBot="1" x14ac:dyDescent="0.25">
      <c r="A3" s="42" t="s">
        <v>133</v>
      </c>
      <c r="B3" s="150"/>
      <c r="C3" s="150"/>
      <c r="D3" s="150"/>
      <c r="E3" s="150"/>
      <c r="F3" s="35"/>
      <c r="G3" s="91" t="s">
        <v>148</v>
      </c>
      <c r="H3" s="150"/>
      <c r="I3" s="150"/>
      <c r="J3" s="150"/>
      <c r="K3" s="150"/>
      <c r="L3" s="35"/>
      <c r="M3" s="91" t="s">
        <v>100</v>
      </c>
      <c r="N3" s="90">
        <v>0</v>
      </c>
    </row>
    <row r="4" spans="1:14" ht="14.25" customHeight="1" thickBot="1" x14ac:dyDescent="0.25">
      <c r="A4" s="42" t="s">
        <v>90</v>
      </c>
      <c r="B4" s="152"/>
      <c r="C4" s="152"/>
      <c r="D4" s="152"/>
      <c r="E4" s="152"/>
      <c r="F4" s="35"/>
      <c r="G4" s="91" t="s">
        <v>128</v>
      </c>
      <c r="H4" s="152"/>
      <c r="I4" s="152"/>
      <c r="J4" s="152"/>
      <c r="K4" s="152"/>
      <c r="L4" s="35"/>
      <c r="M4" s="35"/>
      <c r="N4" s="35"/>
    </row>
    <row r="5" spans="1:14" ht="14.25" customHeight="1" thickBot="1" x14ac:dyDescent="0.25">
      <c r="A5" s="42" t="s">
        <v>99</v>
      </c>
      <c r="B5" s="150"/>
      <c r="C5" s="150"/>
      <c r="D5" s="150"/>
      <c r="E5" s="150"/>
      <c r="F5" s="35"/>
      <c r="G5" s="91" t="s">
        <v>129</v>
      </c>
      <c r="H5" s="144"/>
      <c r="I5" s="40" t="s">
        <v>130</v>
      </c>
      <c r="J5" s="144"/>
      <c r="K5" s="35"/>
      <c r="L5" s="35"/>
      <c r="M5" s="35"/>
      <c r="N5" s="35"/>
    </row>
    <row r="7" spans="1:14" ht="25.5" x14ac:dyDescent="0.2">
      <c r="B7" s="17" t="s">
        <v>101</v>
      </c>
      <c r="C7" s="17" t="s">
        <v>102</v>
      </c>
      <c r="D7" s="17" t="s">
        <v>103</v>
      </c>
      <c r="E7" s="17" t="s">
        <v>104</v>
      </c>
      <c r="F7" s="17" t="s">
        <v>105</v>
      </c>
      <c r="G7" s="17" t="s">
        <v>106</v>
      </c>
      <c r="H7" s="17" t="s">
        <v>107</v>
      </c>
      <c r="I7" s="17" t="s">
        <v>108</v>
      </c>
      <c r="J7" s="17" t="s">
        <v>109</v>
      </c>
      <c r="K7" s="17" t="s">
        <v>110</v>
      </c>
      <c r="L7" s="17" t="s">
        <v>111</v>
      </c>
      <c r="M7" s="17" t="s">
        <v>112</v>
      </c>
      <c r="N7" s="18" t="s">
        <v>17</v>
      </c>
    </row>
    <row r="8" spans="1:14" ht="14.25" customHeight="1" x14ac:dyDescent="0.2">
      <c r="A8" s="16" t="s">
        <v>113</v>
      </c>
      <c r="B8" s="19">
        <f t="shared" ref="B8:M8" si="0">+$N$3*(B23-B20-B16-B26)</f>
        <v>0</v>
      </c>
      <c r="C8" s="19">
        <f t="shared" si="0"/>
        <v>0</v>
      </c>
      <c r="D8" s="19">
        <f t="shared" si="0"/>
        <v>0</v>
      </c>
      <c r="E8" s="19">
        <f t="shared" si="0"/>
        <v>0</v>
      </c>
      <c r="F8" s="19">
        <f t="shared" si="0"/>
        <v>0</v>
      </c>
      <c r="G8" s="19">
        <f t="shared" si="0"/>
        <v>0</v>
      </c>
      <c r="H8" s="19">
        <f t="shared" si="0"/>
        <v>0</v>
      </c>
      <c r="I8" s="19">
        <f t="shared" si="0"/>
        <v>0</v>
      </c>
      <c r="J8" s="19">
        <f t="shared" si="0"/>
        <v>0</v>
      </c>
      <c r="K8" s="19">
        <f t="shared" si="0"/>
        <v>0</v>
      </c>
      <c r="L8" s="19">
        <f t="shared" si="0"/>
        <v>0</v>
      </c>
      <c r="M8" s="19">
        <f t="shared" si="0"/>
        <v>0</v>
      </c>
      <c r="N8" s="20">
        <f>SUM(B8:M8)</f>
        <v>0</v>
      </c>
    </row>
    <row r="11" spans="1:14" s="32" customFormat="1" ht="25.5" x14ac:dyDescent="0.2">
      <c r="A11" s="18"/>
      <c r="B11" s="21" t="s">
        <v>101</v>
      </c>
      <c r="C11" s="22" t="s">
        <v>102</v>
      </c>
      <c r="D11" s="22" t="s">
        <v>103</v>
      </c>
      <c r="E11" s="22" t="s">
        <v>104</v>
      </c>
      <c r="F11" s="22" t="s">
        <v>105</v>
      </c>
      <c r="G11" s="22" t="s">
        <v>106</v>
      </c>
      <c r="H11" s="22" t="s">
        <v>107</v>
      </c>
      <c r="I11" s="22" t="s">
        <v>108</v>
      </c>
      <c r="J11" s="22" t="s">
        <v>109</v>
      </c>
      <c r="K11" s="22" t="s">
        <v>110</v>
      </c>
      <c r="L11" s="22" t="s">
        <v>111</v>
      </c>
      <c r="M11" s="22" t="s">
        <v>112</v>
      </c>
      <c r="N11" s="23" t="s">
        <v>17</v>
      </c>
    </row>
    <row r="12" spans="1:14" s="32" customFormat="1" ht="14.25" customHeight="1" x14ac:dyDescent="0.2">
      <c r="A12" s="24"/>
      <c r="B12" s="24">
        <v>1</v>
      </c>
      <c r="C12" s="24">
        <v>2</v>
      </c>
      <c r="D12" s="24">
        <v>3</v>
      </c>
      <c r="E12" s="24">
        <v>4</v>
      </c>
      <c r="F12" s="24">
        <v>5</v>
      </c>
      <c r="G12" s="24">
        <v>6</v>
      </c>
      <c r="H12" s="24">
        <v>7</v>
      </c>
      <c r="I12" s="24">
        <v>8</v>
      </c>
      <c r="J12" s="24">
        <v>9</v>
      </c>
      <c r="K12" s="24">
        <v>10</v>
      </c>
      <c r="L12" s="24">
        <v>11</v>
      </c>
      <c r="M12" s="24">
        <v>12</v>
      </c>
      <c r="N12" s="24">
        <v>13</v>
      </c>
    </row>
    <row r="13" spans="1:14" ht="14.25" customHeight="1" x14ac:dyDescent="0.2">
      <c r="A13" s="25" t="s">
        <v>114</v>
      </c>
      <c r="B13" s="142"/>
      <c r="C13" s="34">
        <f t="shared" ref="C13:M13" si="1">B29</f>
        <v>0</v>
      </c>
      <c r="D13" s="34">
        <f t="shared" si="1"/>
        <v>0</v>
      </c>
      <c r="E13" s="34">
        <f t="shared" si="1"/>
        <v>0</v>
      </c>
      <c r="F13" s="34">
        <f t="shared" si="1"/>
        <v>0</v>
      </c>
      <c r="G13" s="34">
        <f t="shared" si="1"/>
        <v>0</v>
      </c>
      <c r="H13" s="34">
        <f t="shared" si="1"/>
        <v>0</v>
      </c>
      <c r="I13" s="34">
        <f t="shared" si="1"/>
        <v>0</v>
      </c>
      <c r="J13" s="34">
        <f t="shared" si="1"/>
        <v>0</v>
      </c>
      <c r="K13" s="34">
        <f t="shared" si="1"/>
        <v>0</v>
      </c>
      <c r="L13" s="34">
        <f t="shared" si="1"/>
        <v>0</v>
      </c>
      <c r="M13" s="34">
        <f t="shared" si="1"/>
        <v>0</v>
      </c>
      <c r="N13" s="34">
        <f>B13</f>
        <v>0</v>
      </c>
    </row>
    <row r="14" spans="1:14" s="32" customFormat="1" ht="14.25" customHeight="1" x14ac:dyDescent="0.2">
      <c r="A14" s="33"/>
      <c r="B14" s="34"/>
      <c r="C14" s="34"/>
      <c r="D14" s="34"/>
      <c r="E14" s="34"/>
      <c r="F14" s="34"/>
      <c r="G14" s="34"/>
      <c r="H14" s="34"/>
      <c r="I14" s="34"/>
      <c r="J14" s="34"/>
      <c r="K14" s="34"/>
      <c r="L14" s="34"/>
      <c r="M14" s="34"/>
      <c r="N14" s="34"/>
    </row>
    <row r="15" spans="1:14" ht="14.25" customHeight="1" x14ac:dyDescent="0.2">
      <c r="A15" s="26" t="s">
        <v>115</v>
      </c>
      <c r="B15" s="142"/>
      <c r="C15" s="142"/>
      <c r="D15" s="142"/>
      <c r="E15" s="142"/>
      <c r="F15" s="142"/>
      <c r="G15" s="142"/>
      <c r="H15" s="142"/>
      <c r="I15" s="142"/>
      <c r="J15" s="142"/>
      <c r="K15" s="142"/>
      <c r="L15" s="142"/>
      <c r="M15" s="142"/>
      <c r="N15" s="34">
        <f>SUM(B15:M15)</f>
        <v>0</v>
      </c>
    </row>
    <row r="16" spans="1:14" ht="14.25" customHeight="1" x14ac:dyDescent="0.2">
      <c r="A16" s="27" t="s">
        <v>116</v>
      </c>
      <c r="B16" s="142"/>
      <c r="C16" s="142"/>
      <c r="D16" s="142"/>
      <c r="E16" s="142"/>
      <c r="F16" s="142"/>
      <c r="G16" s="142"/>
      <c r="H16" s="142"/>
      <c r="I16" s="142"/>
      <c r="J16" s="142"/>
      <c r="K16" s="142"/>
      <c r="L16" s="142"/>
      <c r="M16" s="142"/>
      <c r="N16" s="34">
        <f>SUM(B16:M16)</f>
        <v>0</v>
      </c>
    </row>
    <row r="17" spans="1:14" s="32" customFormat="1" ht="14.25" customHeight="1" x14ac:dyDescent="0.2">
      <c r="A17" s="25" t="s">
        <v>117</v>
      </c>
      <c r="B17" s="28">
        <f t="shared" ref="B17:N17" si="2">SUM(B15:B16)</f>
        <v>0</v>
      </c>
      <c r="C17" s="28">
        <f t="shared" si="2"/>
        <v>0</v>
      </c>
      <c r="D17" s="28">
        <f t="shared" si="2"/>
        <v>0</v>
      </c>
      <c r="E17" s="28">
        <f t="shared" si="2"/>
        <v>0</v>
      </c>
      <c r="F17" s="28">
        <f t="shared" si="2"/>
        <v>0</v>
      </c>
      <c r="G17" s="28">
        <f t="shared" si="2"/>
        <v>0</v>
      </c>
      <c r="H17" s="28">
        <f t="shared" si="2"/>
        <v>0</v>
      </c>
      <c r="I17" s="28">
        <f t="shared" si="2"/>
        <v>0</v>
      </c>
      <c r="J17" s="28">
        <f t="shared" si="2"/>
        <v>0</v>
      </c>
      <c r="K17" s="28">
        <f t="shared" si="2"/>
        <v>0</v>
      </c>
      <c r="L17" s="28">
        <f t="shared" si="2"/>
        <v>0</v>
      </c>
      <c r="M17" s="28">
        <f t="shared" si="2"/>
        <v>0</v>
      </c>
      <c r="N17" s="29">
        <f t="shared" si="2"/>
        <v>0</v>
      </c>
    </row>
    <row r="18" spans="1:14" s="32" customFormat="1" ht="14.25" customHeight="1" x14ac:dyDescent="0.2">
      <c r="A18" s="33"/>
      <c r="B18" s="34"/>
      <c r="C18" s="34"/>
      <c r="D18" s="34"/>
      <c r="E18" s="34"/>
      <c r="F18" s="34"/>
      <c r="G18" s="34"/>
      <c r="H18" s="34"/>
      <c r="I18" s="34"/>
      <c r="J18" s="34"/>
      <c r="K18" s="34"/>
      <c r="L18" s="34"/>
      <c r="M18" s="34"/>
      <c r="N18" s="34"/>
    </row>
    <row r="19" spans="1:14" ht="14.25" customHeight="1" x14ac:dyDescent="0.2">
      <c r="A19" s="26" t="s">
        <v>118</v>
      </c>
      <c r="B19" s="142"/>
      <c r="C19" s="142"/>
      <c r="D19" s="142"/>
      <c r="E19" s="142"/>
      <c r="F19" s="142"/>
      <c r="G19" s="142"/>
      <c r="H19" s="142"/>
      <c r="I19" s="142"/>
      <c r="J19" s="142"/>
      <c r="K19" s="142"/>
      <c r="L19" s="142"/>
      <c r="M19" s="142"/>
      <c r="N19" s="34">
        <f>SUM(B19:M19)</f>
        <v>0</v>
      </c>
    </row>
    <row r="20" spans="1:14" ht="14.25" customHeight="1" x14ac:dyDescent="0.2">
      <c r="A20" s="27" t="s">
        <v>119</v>
      </c>
      <c r="B20" s="142"/>
      <c r="C20" s="142"/>
      <c r="D20" s="142"/>
      <c r="E20" s="142"/>
      <c r="F20" s="142"/>
      <c r="G20" s="142"/>
      <c r="H20" s="142"/>
      <c r="I20" s="142"/>
      <c r="J20" s="142"/>
      <c r="K20" s="142"/>
      <c r="L20" s="142"/>
      <c r="M20" s="142"/>
      <c r="N20" s="34">
        <f>SUM(B20:M20)</f>
        <v>0</v>
      </c>
    </row>
    <row r="21" spans="1:14" s="32" customFormat="1" ht="14.25" customHeight="1" x14ac:dyDescent="0.2">
      <c r="A21" s="25" t="s">
        <v>120</v>
      </c>
      <c r="B21" s="28">
        <f>SUM(B19:B20)</f>
        <v>0</v>
      </c>
      <c r="C21" s="28">
        <f t="shared" ref="C21:N21" si="3">SUM(C19:C20)</f>
        <v>0</v>
      </c>
      <c r="D21" s="28">
        <f t="shared" si="3"/>
        <v>0</v>
      </c>
      <c r="E21" s="28">
        <f t="shared" si="3"/>
        <v>0</v>
      </c>
      <c r="F21" s="28">
        <f>SUM(F19:F20)</f>
        <v>0</v>
      </c>
      <c r="G21" s="28">
        <f t="shared" si="3"/>
        <v>0</v>
      </c>
      <c r="H21" s="28">
        <f t="shared" si="3"/>
        <v>0</v>
      </c>
      <c r="I21" s="28">
        <f t="shared" si="3"/>
        <v>0</v>
      </c>
      <c r="J21" s="28">
        <f t="shared" si="3"/>
        <v>0</v>
      </c>
      <c r="K21" s="28">
        <f t="shared" si="3"/>
        <v>0</v>
      </c>
      <c r="L21" s="28">
        <f t="shared" si="3"/>
        <v>0</v>
      </c>
      <c r="M21" s="28">
        <f t="shared" si="3"/>
        <v>0</v>
      </c>
      <c r="N21" s="29">
        <f t="shared" si="3"/>
        <v>0</v>
      </c>
    </row>
    <row r="22" spans="1:14" s="32" customFormat="1" ht="14.25" customHeight="1" x14ac:dyDescent="0.2">
      <c r="A22" s="33"/>
      <c r="B22" s="34"/>
      <c r="C22" s="34"/>
      <c r="D22" s="34"/>
      <c r="E22" s="34"/>
      <c r="F22" s="34"/>
      <c r="G22" s="34"/>
      <c r="H22" s="34"/>
      <c r="I22" s="34"/>
      <c r="J22" s="34"/>
      <c r="K22" s="34"/>
      <c r="L22" s="34"/>
      <c r="M22" s="34"/>
      <c r="N22" s="34"/>
    </row>
    <row r="23" spans="1:14" s="32" customFormat="1" ht="14.25" customHeight="1" x14ac:dyDescent="0.2">
      <c r="A23" s="25" t="s">
        <v>121</v>
      </c>
      <c r="B23" s="28">
        <f t="shared" ref="B23:N23" si="4">SUM(B13,B17,B21)</f>
        <v>0</v>
      </c>
      <c r="C23" s="28">
        <f t="shared" si="4"/>
        <v>0</v>
      </c>
      <c r="D23" s="28">
        <f t="shared" si="4"/>
        <v>0</v>
      </c>
      <c r="E23" s="28">
        <f t="shared" si="4"/>
        <v>0</v>
      </c>
      <c r="F23" s="28">
        <f t="shared" si="4"/>
        <v>0</v>
      </c>
      <c r="G23" s="28">
        <f t="shared" si="4"/>
        <v>0</v>
      </c>
      <c r="H23" s="28">
        <f t="shared" si="4"/>
        <v>0</v>
      </c>
      <c r="I23" s="28">
        <f t="shared" si="4"/>
        <v>0</v>
      </c>
      <c r="J23" s="28">
        <f t="shared" si="4"/>
        <v>0</v>
      </c>
      <c r="K23" s="28">
        <f t="shared" si="4"/>
        <v>0</v>
      </c>
      <c r="L23" s="28">
        <f t="shared" si="4"/>
        <v>0</v>
      </c>
      <c r="M23" s="28">
        <f t="shared" si="4"/>
        <v>0</v>
      </c>
      <c r="N23" s="29">
        <f t="shared" si="4"/>
        <v>0</v>
      </c>
    </row>
    <row r="24" spans="1:14" s="32" customFormat="1" ht="14.25" customHeight="1" x14ac:dyDescent="0.2">
      <c r="A24" s="33"/>
      <c r="B24" s="34"/>
      <c r="C24" s="34"/>
      <c r="D24" s="34"/>
      <c r="E24" s="34"/>
      <c r="F24" s="34"/>
      <c r="G24" s="34"/>
      <c r="H24" s="34"/>
      <c r="I24" s="34"/>
      <c r="J24" s="34"/>
      <c r="K24" s="34"/>
      <c r="L24" s="34"/>
      <c r="M24" s="34"/>
      <c r="N24" s="34"/>
    </row>
    <row r="25" spans="1:14" ht="14.25" customHeight="1" x14ac:dyDescent="0.2">
      <c r="A25" s="26" t="s">
        <v>122</v>
      </c>
      <c r="B25" s="142"/>
      <c r="C25" s="142"/>
      <c r="D25" s="142"/>
      <c r="E25" s="142"/>
      <c r="F25" s="142"/>
      <c r="G25" s="142"/>
      <c r="H25" s="142"/>
      <c r="I25" s="142"/>
      <c r="J25" s="142"/>
      <c r="K25" s="142"/>
      <c r="L25" s="142"/>
      <c r="M25" s="142"/>
      <c r="N25" s="34">
        <f>SUM(B25:M25)</f>
        <v>0</v>
      </c>
    </row>
    <row r="26" spans="1:14" ht="14.25" customHeight="1" x14ac:dyDescent="0.2">
      <c r="A26" s="27" t="s">
        <v>145</v>
      </c>
      <c r="B26" s="142"/>
      <c r="C26" s="142"/>
      <c r="D26" s="142"/>
      <c r="E26" s="142"/>
      <c r="F26" s="142"/>
      <c r="G26" s="142"/>
      <c r="H26" s="142"/>
      <c r="I26" s="142"/>
      <c r="J26" s="142"/>
      <c r="K26" s="142"/>
      <c r="L26" s="142"/>
      <c r="M26" s="142"/>
      <c r="N26" s="34">
        <f>SUM(B26:M26)</f>
        <v>0</v>
      </c>
    </row>
    <row r="27" spans="1:14" ht="14.25" customHeight="1" x14ac:dyDescent="0.2">
      <c r="A27" s="27" t="s">
        <v>123</v>
      </c>
      <c r="B27" s="142"/>
      <c r="C27" s="142"/>
      <c r="D27" s="142"/>
      <c r="E27" s="142"/>
      <c r="F27" s="142"/>
      <c r="G27" s="142"/>
      <c r="H27" s="142"/>
      <c r="I27" s="142"/>
      <c r="J27" s="142"/>
      <c r="K27" s="142"/>
      <c r="L27" s="142"/>
      <c r="M27" s="142"/>
      <c r="N27" s="34">
        <f>SUM(B27:M27)</f>
        <v>0</v>
      </c>
    </row>
    <row r="28" spans="1:14" s="32" customFormat="1" ht="14.25" customHeight="1" x14ac:dyDescent="0.2">
      <c r="A28" s="33"/>
      <c r="B28" s="34"/>
      <c r="C28" s="34"/>
      <c r="D28" s="34"/>
      <c r="E28" s="34"/>
      <c r="F28" s="34"/>
      <c r="G28" s="34"/>
      <c r="H28" s="34"/>
      <c r="I28" s="34"/>
      <c r="J28" s="34"/>
      <c r="K28" s="34"/>
      <c r="L28" s="34"/>
      <c r="M28" s="34"/>
      <c r="N28" s="34"/>
    </row>
    <row r="29" spans="1:14" s="32" customFormat="1" ht="14.25" customHeight="1" x14ac:dyDescent="0.2">
      <c r="A29" s="25" t="s">
        <v>124</v>
      </c>
      <c r="B29" s="28">
        <f t="shared" ref="B29:N29" si="5">(B23-SUM(B25:B27))</f>
        <v>0</v>
      </c>
      <c r="C29" s="28">
        <f t="shared" si="5"/>
        <v>0</v>
      </c>
      <c r="D29" s="28">
        <f t="shared" si="5"/>
        <v>0</v>
      </c>
      <c r="E29" s="28">
        <f t="shared" si="5"/>
        <v>0</v>
      </c>
      <c r="F29" s="28">
        <f t="shared" si="5"/>
        <v>0</v>
      </c>
      <c r="G29" s="28">
        <f t="shared" si="5"/>
        <v>0</v>
      </c>
      <c r="H29" s="28">
        <f t="shared" si="5"/>
        <v>0</v>
      </c>
      <c r="I29" s="28">
        <f t="shared" si="5"/>
        <v>0</v>
      </c>
      <c r="J29" s="28">
        <f t="shared" si="5"/>
        <v>0</v>
      </c>
      <c r="K29" s="28">
        <f t="shared" si="5"/>
        <v>0</v>
      </c>
      <c r="L29" s="28">
        <f t="shared" si="5"/>
        <v>0</v>
      </c>
      <c r="M29" s="28">
        <f t="shared" si="5"/>
        <v>0</v>
      </c>
      <c r="N29" s="29">
        <f t="shared" si="5"/>
        <v>0</v>
      </c>
    </row>
    <row r="30" spans="1:14" s="32" customFormat="1" ht="14.25" customHeight="1" x14ac:dyDescent="0.2">
      <c r="A30" s="33"/>
      <c r="B30" s="33"/>
      <c r="C30" s="33"/>
      <c r="D30" s="33"/>
      <c r="E30" s="33"/>
      <c r="F30" s="33"/>
      <c r="G30" s="33"/>
      <c r="H30" s="33"/>
      <c r="I30" s="33"/>
      <c r="J30" s="33"/>
      <c r="K30" s="33"/>
      <c r="L30" s="33"/>
      <c r="M30" s="33"/>
      <c r="N30" s="33"/>
    </row>
    <row r="31" spans="1:14" s="32" customFormat="1" ht="14.25" customHeight="1" x14ac:dyDescent="0.2">
      <c r="A31" s="26" t="s">
        <v>125</v>
      </c>
      <c r="B31" s="36">
        <f>IFERROR((B25-B21)/(B13+B17-B26),0)</f>
        <v>0</v>
      </c>
      <c r="C31" s="36">
        <f t="shared" ref="C31:M31" si="6">IFERROR((C25-C21)/(C13+C17-C26),0)</f>
        <v>0</v>
      </c>
      <c r="D31" s="36">
        <f t="shared" si="6"/>
        <v>0</v>
      </c>
      <c r="E31" s="36">
        <f t="shared" si="6"/>
        <v>0</v>
      </c>
      <c r="F31" s="36">
        <f t="shared" si="6"/>
        <v>0</v>
      </c>
      <c r="G31" s="36">
        <f t="shared" si="6"/>
        <v>0</v>
      </c>
      <c r="H31" s="36">
        <f t="shared" si="6"/>
        <v>0</v>
      </c>
      <c r="I31" s="36">
        <f t="shared" si="6"/>
        <v>0</v>
      </c>
      <c r="J31" s="36">
        <f t="shared" si="6"/>
        <v>0</v>
      </c>
      <c r="K31" s="36">
        <f t="shared" si="6"/>
        <v>0</v>
      </c>
      <c r="L31" s="36">
        <f t="shared" si="6"/>
        <v>0</v>
      </c>
      <c r="M31" s="36">
        <f t="shared" si="6"/>
        <v>0</v>
      </c>
      <c r="N31" s="36">
        <f>AVERAGE(B31:M31)</f>
        <v>0</v>
      </c>
    </row>
    <row r="32" spans="1:14" s="32" customFormat="1" ht="14.25" customHeight="1" x14ac:dyDescent="0.2">
      <c r="A32" s="30" t="s">
        <v>126</v>
      </c>
      <c r="B32" s="37">
        <f>IFERROR((SUM($B$25:B$25)-SUM($B$21:B$21))/($B$13+SUM($B$17:B$17)-SUM($B$26:B$26)),0)</f>
        <v>0</v>
      </c>
      <c r="C32" s="37">
        <f>IFERROR((SUM($B$25:C$25)-SUM($B$21:C$21))/($B$13+SUM($B$17:C$17)-SUM($B$26:C$26)),0)</f>
        <v>0</v>
      </c>
      <c r="D32" s="37">
        <f>IFERROR((SUM($B$25:D$25)-SUM($B$21:D$21))/($B$13+SUM($B$17:D$17)-SUM($B$26:D$26)),0)</f>
        <v>0</v>
      </c>
      <c r="E32" s="37">
        <f>IFERROR((SUM($B$25:E$25)-SUM($B$21:E$21))/($B$13+SUM($B$17:E$17)-SUM($B$26:E$26)),0)</f>
        <v>0</v>
      </c>
      <c r="F32" s="37">
        <f>IFERROR((SUM($B$25:F$25)-SUM($B$21:F$21))/($B$13+SUM($B$17:F$17)-SUM($B$26:F$26)),0)</f>
        <v>0</v>
      </c>
      <c r="G32" s="37">
        <f>IFERROR((SUM($B$25:G$25)-SUM($B$21:G$21))/($B$13+SUM($B$17:G$17)-SUM($B$26:G$26)),0)</f>
        <v>0</v>
      </c>
      <c r="H32" s="37">
        <f>IFERROR((SUM($B$25:H$25)-SUM($B$21:H$21))/($B$13+SUM($B$17:H$17)-SUM($B$26:H$26)),0)</f>
        <v>0</v>
      </c>
      <c r="I32" s="37">
        <f>IFERROR((SUM($B$25:I$25)-SUM($B$21:I$21))/($B$13+SUM($B$17:I$17)-SUM($B$26:I$26)),0)</f>
        <v>0</v>
      </c>
      <c r="J32" s="37">
        <f>IFERROR((SUM($B$25:J$25)-SUM($B$21:J$21))/($B$13+SUM($B$17:J$17)-SUM($B$26:J$26)),0)</f>
        <v>0</v>
      </c>
      <c r="K32" s="37">
        <f>IFERROR((SUM($B$25:K$25)-SUM($B$21:K$21))/($B$13+SUM($B$17:K$17)-SUM($B$26:K$26)),0)</f>
        <v>0</v>
      </c>
      <c r="L32" s="37">
        <f>IFERROR((SUM($B$25:L$25)-SUM($B$21:L$21))/($B$13+SUM($B$17:L$17)-SUM($B$26:L$26)),0)</f>
        <v>0</v>
      </c>
      <c r="M32" s="37">
        <f>IFERROR((SUM($B$25:M$25)-SUM($B$21:M$21))/($B$13+SUM($B$17:M$17)-SUM($B$26:M$26)),0)</f>
        <v>0</v>
      </c>
      <c r="N32" s="37">
        <f>M32</f>
        <v>0</v>
      </c>
    </row>
    <row r="33" spans="1:14" s="32" customFormat="1" ht="14.25" customHeight="1" x14ac:dyDescent="0.2">
      <c r="A33" s="33"/>
      <c r="B33" s="33"/>
      <c r="C33" s="33"/>
      <c r="D33" s="33"/>
      <c r="E33" s="33"/>
      <c r="F33" s="33"/>
      <c r="G33" s="33"/>
      <c r="H33" s="33"/>
      <c r="I33" s="33"/>
      <c r="J33" s="33"/>
      <c r="K33" s="33"/>
      <c r="L33" s="33"/>
      <c r="M33" s="33"/>
      <c r="N33" s="33"/>
    </row>
    <row r="34" spans="1:14" s="32" customFormat="1" ht="14.25" customHeight="1" x14ac:dyDescent="0.2">
      <c r="A34" s="25" t="s">
        <v>127</v>
      </c>
      <c r="B34" s="38">
        <f>IF($B$13=0,0,(B29/$B$13)-1)</f>
        <v>0</v>
      </c>
      <c r="C34" s="38">
        <f t="shared" ref="C34:N34" si="7">IF($B$13=0,0,(C29/$B$13)-1)</f>
        <v>0</v>
      </c>
      <c r="D34" s="38">
        <f t="shared" si="7"/>
        <v>0</v>
      </c>
      <c r="E34" s="38">
        <f t="shared" si="7"/>
        <v>0</v>
      </c>
      <c r="F34" s="38">
        <f t="shared" si="7"/>
        <v>0</v>
      </c>
      <c r="G34" s="38">
        <f t="shared" si="7"/>
        <v>0</v>
      </c>
      <c r="H34" s="38">
        <f t="shared" si="7"/>
        <v>0</v>
      </c>
      <c r="I34" s="38">
        <f t="shared" si="7"/>
        <v>0</v>
      </c>
      <c r="J34" s="38">
        <f t="shared" si="7"/>
        <v>0</v>
      </c>
      <c r="K34" s="38">
        <f t="shared" si="7"/>
        <v>0</v>
      </c>
      <c r="L34" s="38">
        <f t="shared" si="7"/>
        <v>0</v>
      </c>
      <c r="M34" s="38">
        <f t="shared" si="7"/>
        <v>0</v>
      </c>
      <c r="N34" s="38">
        <f t="shared" si="7"/>
        <v>0</v>
      </c>
    </row>
    <row r="35" spans="1:14" s="32" customFormat="1" ht="14.25" customHeight="1" x14ac:dyDescent="0.2">
      <c r="A35" s="33"/>
      <c r="B35" s="33"/>
      <c r="C35" s="33"/>
      <c r="D35" s="33"/>
      <c r="E35" s="33"/>
      <c r="F35" s="33"/>
      <c r="G35" s="33"/>
      <c r="H35" s="33"/>
      <c r="I35" s="33"/>
      <c r="J35" s="33"/>
      <c r="K35" s="33"/>
      <c r="L35" s="33"/>
      <c r="M35" s="33"/>
      <c r="N35" s="33"/>
    </row>
    <row r="38" spans="1:14" ht="14.25" customHeight="1" x14ac:dyDescent="0.2">
      <c r="N38" s="31"/>
    </row>
    <row r="39" spans="1:14" ht="14.25" customHeight="1" x14ac:dyDescent="0.2">
      <c r="N39" s="31"/>
    </row>
    <row r="40" spans="1:14" ht="14.25" customHeight="1" x14ac:dyDescent="0.2">
      <c r="N40" s="31"/>
    </row>
    <row r="41" spans="1:14" ht="14.25" customHeight="1" x14ac:dyDescent="0.2">
      <c r="N41" s="31"/>
    </row>
    <row r="42" spans="1:14" ht="14.25" customHeight="1" x14ac:dyDescent="0.2">
      <c r="N42" s="31"/>
    </row>
    <row r="43" spans="1:14" ht="14.25" customHeight="1" x14ac:dyDescent="0.2">
      <c r="N43" s="31"/>
    </row>
    <row r="44" spans="1:14" ht="14.25" customHeight="1" x14ac:dyDescent="0.2">
      <c r="N44" s="31"/>
    </row>
    <row r="45" spans="1:14" ht="14.25" customHeight="1" x14ac:dyDescent="0.2">
      <c r="N45" s="31"/>
    </row>
    <row r="46" spans="1:14" ht="14.25" customHeight="1" x14ac:dyDescent="0.2">
      <c r="N46" s="31"/>
    </row>
    <row r="47" spans="1:14" ht="14.25" customHeight="1" x14ac:dyDescent="0.2">
      <c r="N47" s="31"/>
    </row>
    <row r="48" spans="1:14" ht="14.25" customHeight="1" x14ac:dyDescent="0.2">
      <c r="N48" s="31"/>
    </row>
    <row r="49" spans="14:14" ht="14.25" customHeight="1" x14ac:dyDescent="0.2">
      <c r="N49" s="31"/>
    </row>
    <row r="50" spans="14:14" ht="14.25" customHeight="1" x14ac:dyDescent="0.2">
      <c r="N50" s="31"/>
    </row>
    <row r="51" spans="14:14" ht="14.25" customHeight="1" x14ac:dyDescent="0.2">
      <c r="N51" s="31"/>
    </row>
    <row r="52" spans="14:14" ht="14.25" customHeight="1" x14ac:dyDescent="0.2">
      <c r="N52" s="31"/>
    </row>
    <row r="53" spans="14:14" ht="14.25" customHeight="1" x14ac:dyDescent="0.2">
      <c r="N53" s="31"/>
    </row>
    <row r="54" spans="14:14" ht="14.25" customHeight="1" x14ac:dyDescent="0.2">
      <c r="N54" s="31"/>
    </row>
    <row r="55" spans="14:14" ht="14.25" customHeight="1" x14ac:dyDescent="0.2">
      <c r="N55" s="31"/>
    </row>
    <row r="56" spans="14:14" ht="14.25" customHeight="1" x14ac:dyDescent="0.2">
      <c r="N56" s="31"/>
    </row>
    <row r="57" spans="14:14" ht="14.25" customHeight="1" x14ac:dyDescent="0.2">
      <c r="N57" s="31"/>
    </row>
    <row r="58" spans="14:14" ht="14.25" customHeight="1" x14ac:dyDescent="0.2">
      <c r="N58" s="31"/>
    </row>
    <row r="59" spans="14:14" ht="14.25" customHeight="1" x14ac:dyDescent="0.2">
      <c r="N59" s="31"/>
    </row>
    <row r="60" spans="14:14" ht="14.25" customHeight="1" x14ac:dyDescent="0.2">
      <c r="N60" s="31"/>
    </row>
    <row r="61" spans="14:14" ht="14.25" customHeight="1" x14ac:dyDescent="0.2">
      <c r="N61" s="31"/>
    </row>
    <row r="62" spans="14:14" ht="14.25" customHeight="1" x14ac:dyDescent="0.2">
      <c r="N62" s="31"/>
    </row>
    <row r="63" spans="14:14" ht="14.25" customHeight="1" x14ac:dyDescent="0.2">
      <c r="N63" s="31"/>
    </row>
    <row r="64" spans="14:14" ht="14.25" customHeight="1" x14ac:dyDescent="0.2">
      <c r="N64" s="31"/>
    </row>
    <row r="65" spans="14:14" ht="14.25" customHeight="1" x14ac:dyDescent="0.2">
      <c r="N65" s="31"/>
    </row>
    <row r="66" spans="14:14" ht="14.25" customHeight="1" x14ac:dyDescent="0.2">
      <c r="N66" s="31"/>
    </row>
    <row r="67" spans="14:14" ht="14.25" customHeight="1" x14ac:dyDescent="0.2">
      <c r="N67" s="31"/>
    </row>
    <row r="68" spans="14:14" ht="14.25" customHeight="1" x14ac:dyDescent="0.2">
      <c r="N68" s="31"/>
    </row>
    <row r="69" spans="14:14" ht="14.25" customHeight="1" x14ac:dyDescent="0.2">
      <c r="N69" s="31"/>
    </row>
    <row r="70" spans="14:14" ht="14.25" customHeight="1" x14ac:dyDescent="0.2">
      <c r="N70" s="31"/>
    </row>
    <row r="71" spans="14:14" ht="14.25" customHeight="1" x14ac:dyDescent="0.2">
      <c r="N71" s="31"/>
    </row>
    <row r="72" spans="14:14" ht="14.25" customHeight="1" x14ac:dyDescent="0.2">
      <c r="N72" s="31"/>
    </row>
    <row r="73" spans="14:14" ht="14.25" customHeight="1" x14ac:dyDescent="0.2">
      <c r="N73" s="31"/>
    </row>
    <row r="74" spans="14:14" ht="14.25" customHeight="1" x14ac:dyDescent="0.2">
      <c r="N74" s="31"/>
    </row>
    <row r="75" spans="14:14" ht="14.25" customHeight="1" x14ac:dyDescent="0.2">
      <c r="N75" s="31"/>
    </row>
    <row r="76" spans="14:14" ht="14.25" customHeight="1" x14ac:dyDescent="0.2">
      <c r="N76" s="31"/>
    </row>
    <row r="77" spans="14:14" ht="14.25" customHeight="1" x14ac:dyDescent="0.2">
      <c r="N77" s="31"/>
    </row>
    <row r="78" spans="14:14" ht="14.25" customHeight="1" x14ac:dyDescent="0.2">
      <c r="N78" s="31"/>
    </row>
    <row r="79" spans="14:14" ht="14.25" customHeight="1" x14ac:dyDescent="0.2">
      <c r="N79" s="31"/>
    </row>
    <row r="80" spans="14:14" ht="14.25" customHeight="1" x14ac:dyDescent="0.2">
      <c r="N80" s="31"/>
    </row>
    <row r="81" spans="14:14" ht="14.25" customHeight="1" x14ac:dyDescent="0.2">
      <c r="N81" s="31"/>
    </row>
    <row r="82" spans="14:14" ht="14.25" customHeight="1" x14ac:dyDescent="0.2">
      <c r="N82" s="31"/>
    </row>
    <row r="83" spans="14:14" ht="14.25" customHeight="1" x14ac:dyDescent="0.2">
      <c r="N83" s="31"/>
    </row>
    <row r="84" spans="14:14" ht="14.25" customHeight="1" x14ac:dyDescent="0.2">
      <c r="N84" s="31"/>
    </row>
    <row r="85" spans="14:14" ht="14.25" customHeight="1" x14ac:dyDescent="0.2">
      <c r="N85" s="31"/>
    </row>
    <row r="86" spans="14:14" ht="14.25" customHeight="1" x14ac:dyDescent="0.2">
      <c r="N86" s="31"/>
    </row>
    <row r="87" spans="14:14" ht="14.25" customHeight="1" x14ac:dyDescent="0.2">
      <c r="N87" s="31"/>
    </row>
    <row r="88" spans="14:14" ht="14.25" customHeight="1" x14ac:dyDescent="0.2">
      <c r="N88" s="31"/>
    </row>
    <row r="89" spans="14:14" ht="14.25" customHeight="1" x14ac:dyDescent="0.2">
      <c r="N89" s="31"/>
    </row>
    <row r="90" spans="14:14" ht="14.25" customHeight="1" x14ac:dyDescent="0.2">
      <c r="N90" s="31"/>
    </row>
    <row r="91" spans="14:14" ht="14.25" customHeight="1" x14ac:dyDescent="0.2">
      <c r="N91" s="31"/>
    </row>
    <row r="92" spans="14:14" ht="14.25" customHeight="1" x14ac:dyDescent="0.2">
      <c r="N92" s="31"/>
    </row>
    <row r="93" spans="14:14" ht="14.25" customHeight="1" x14ac:dyDescent="0.2">
      <c r="N93" s="31"/>
    </row>
    <row r="94" spans="14:14" ht="14.25" customHeight="1" x14ac:dyDescent="0.2">
      <c r="N94" s="31"/>
    </row>
    <row r="95" spans="14:14" ht="14.25" customHeight="1" x14ac:dyDescent="0.2">
      <c r="N95" s="31"/>
    </row>
    <row r="96" spans="14:14" ht="14.25" customHeight="1" x14ac:dyDescent="0.2">
      <c r="N96" s="31"/>
    </row>
    <row r="97" spans="14:14" ht="14.25" customHeight="1" x14ac:dyDescent="0.2">
      <c r="N97" s="31"/>
    </row>
    <row r="98" spans="14:14" ht="14.25" customHeight="1" x14ac:dyDescent="0.2">
      <c r="N98" s="31"/>
    </row>
    <row r="99" spans="14:14" ht="14.25" customHeight="1" x14ac:dyDescent="0.2">
      <c r="N99" s="31"/>
    </row>
    <row r="100" spans="14:14" ht="14.25" customHeight="1" x14ac:dyDescent="0.2">
      <c r="N100" s="31"/>
    </row>
    <row r="101" spans="14:14" ht="14.25" customHeight="1" x14ac:dyDescent="0.2">
      <c r="N101" s="31"/>
    </row>
    <row r="102" spans="14:14" ht="14.25" customHeight="1" x14ac:dyDescent="0.2">
      <c r="N102" s="31"/>
    </row>
    <row r="103" spans="14:14" ht="14.25" customHeight="1" x14ac:dyDescent="0.2">
      <c r="N103" s="31"/>
    </row>
    <row r="104" spans="14:14" ht="14.25" customHeight="1" x14ac:dyDescent="0.2">
      <c r="N104" s="31"/>
    </row>
    <row r="105" spans="14:14" ht="14.25" customHeight="1" x14ac:dyDescent="0.2">
      <c r="N105" s="31"/>
    </row>
    <row r="106" spans="14:14" ht="14.25" customHeight="1" x14ac:dyDescent="0.2">
      <c r="N106" s="31"/>
    </row>
    <row r="107" spans="14:14" ht="14.25" customHeight="1" x14ac:dyDescent="0.2">
      <c r="N107" s="31"/>
    </row>
    <row r="108" spans="14:14" ht="14.25" customHeight="1" x14ac:dyDescent="0.2">
      <c r="N108" s="31"/>
    </row>
    <row r="109" spans="14:14" ht="14.25" customHeight="1" x14ac:dyDescent="0.2">
      <c r="N109" s="31"/>
    </row>
    <row r="110" spans="14:14" ht="14.25" customHeight="1" x14ac:dyDescent="0.2">
      <c r="N110" s="31"/>
    </row>
    <row r="111" spans="14:14" ht="14.25" customHeight="1" x14ac:dyDescent="0.2">
      <c r="N111" s="31"/>
    </row>
    <row r="112" spans="14:14" ht="14.25" customHeight="1" x14ac:dyDescent="0.2">
      <c r="N112" s="31"/>
    </row>
    <row r="113" spans="14:14" ht="14.25" customHeight="1" x14ac:dyDescent="0.2">
      <c r="N113" s="31"/>
    </row>
    <row r="114" spans="14:14" ht="14.25" customHeight="1" x14ac:dyDescent="0.2">
      <c r="N114" s="31"/>
    </row>
    <row r="115" spans="14:14" ht="14.25" customHeight="1" x14ac:dyDescent="0.2">
      <c r="N115" s="31"/>
    </row>
    <row r="116" spans="14:14" ht="14.25" customHeight="1" x14ac:dyDescent="0.2">
      <c r="N116" s="31"/>
    </row>
    <row r="117" spans="14:14" ht="14.25" customHeight="1" x14ac:dyDescent="0.2">
      <c r="N117" s="31"/>
    </row>
    <row r="118" spans="14:14" ht="14.25" customHeight="1" x14ac:dyDescent="0.2">
      <c r="N118" s="31"/>
    </row>
    <row r="119" spans="14:14" ht="14.25" customHeight="1" x14ac:dyDescent="0.2">
      <c r="N119" s="31"/>
    </row>
    <row r="120" spans="14:14" ht="14.25" customHeight="1" x14ac:dyDescent="0.2">
      <c r="N120" s="31"/>
    </row>
    <row r="121" spans="14:14" ht="14.25" customHeight="1" x14ac:dyDescent="0.2">
      <c r="N121" s="31"/>
    </row>
    <row r="122" spans="14:14" ht="14.25" customHeight="1" x14ac:dyDescent="0.2">
      <c r="N122" s="31"/>
    </row>
    <row r="123" spans="14:14" ht="14.25" customHeight="1" x14ac:dyDescent="0.2">
      <c r="N123" s="31"/>
    </row>
    <row r="124" spans="14:14" ht="14.25" customHeight="1" x14ac:dyDescent="0.2">
      <c r="N124" s="31"/>
    </row>
    <row r="125" spans="14:14" ht="14.25" customHeight="1" x14ac:dyDescent="0.2">
      <c r="N125" s="31"/>
    </row>
    <row r="126" spans="14:14" ht="14.25" customHeight="1" x14ac:dyDescent="0.2">
      <c r="N126" s="31"/>
    </row>
    <row r="127" spans="14:14" ht="14.25" customHeight="1" x14ac:dyDescent="0.2">
      <c r="N127" s="31"/>
    </row>
    <row r="128" spans="14:14" ht="14.25" customHeight="1" x14ac:dyDescent="0.2">
      <c r="N128" s="31"/>
    </row>
    <row r="129" spans="14:14" ht="14.25" customHeight="1" x14ac:dyDescent="0.2">
      <c r="N129" s="31"/>
    </row>
    <row r="130" spans="14:14" ht="14.25" customHeight="1" x14ac:dyDescent="0.2">
      <c r="N130" s="31"/>
    </row>
    <row r="131" spans="14:14" ht="14.25" customHeight="1" x14ac:dyDescent="0.2">
      <c r="N131" s="31"/>
    </row>
    <row r="132" spans="14:14" ht="14.25" customHeight="1" x14ac:dyDescent="0.2">
      <c r="N132" s="31"/>
    </row>
    <row r="133" spans="14:14" ht="14.25" customHeight="1" x14ac:dyDescent="0.2">
      <c r="N133" s="31"/>
    </row>
    <row r="134" spans="14:14" ht="14.25" customHeight="1" x14ac:dyDescent="0.2">
      <c r="N134" s="31"/>
    </row>
    <row r="135" spans="14:14" ht="14.25" customHeight="1" x14ac:dyDescent="0.2">
      <c r="N135" s="31"/>
    </row>
    <row r="136" spans="14:14" ht="14.25" customHeight="1" x14ac:dyDescent="0.2">
      <c r="N136" s="31"/>
    </row>
    <row r="137" spans="14:14" ht="14.25" customHeight="1" x14ac:dyDescent="0.2">
      <c r="N137" s="31"/>
    </row>
    <row r="138" spans="14:14" ht="14.25" customHeight="1" x14ac:dyDescent="0.2">
      <c r="N138" s="31"/>
    </row>
    <row r="139" spans="14:14" ht="14.25" customHeight="1" x14ac:dyDescent="0.2">
      <c r="N139" s="31"/>
    </row>
    <row r="140" spans="14:14" ht="14.25" customHeight="1" x14ac:dyDescent="0.2">
      <c r="N140" s="31"/>
    </row>
    <row r="141" spans="14:14" ht="14.25" customHeight="1" x14ac:dyDescent="0.2">
      <c r="N141" s="31"/>
    </row>
    <row r="142" spans="14:14" ht="14.25" customHeight="1" x14ac:dyDescent="0.2">
      <c r="N142" s="31"/>
    </row>
    <row r="143" spans="14:14" ht="14.25" customHeight="1" x14ac:dyDescent="0.2">
      <c r="N143" s="31"/>
    </row>
    <row r="144" spans="14:14" ht="14.25" customHeight="1" x14ac:dyDescent="0.2">
      <c r="N144" s="31"/>
    </row>
    <row r="145" spans="14:14" ht="14.25" customHeight="1" x14ac:dyDescent="0.2">
      <c r="N145" s="31"/>
    </row>
    <row r="146" spans="14:14" ht="14.25" customHeight="1" x14ac:dyDescent="0.2">
      <c r="N146" s="31"/>
    </row>
    <row r="147" spans="14:14" ht="14.25" customHeight="1" x14ac:dyDescent="0.2">
      <c r="N147" s="31"/>
    </row>
    <row r="148" spans="14:14" ht="14.25" customHeight="1" x14ac:dyDescent="0.2">
      <c r="N148" s="31"/>
    </row>
    <row r="149" spans="14:14" ht="14.25" customHeight="1" x14ac:dyDescent="0.2">
      <c r="N149" s="31"/>
    </row>
    <row r="150" spans="14:14" ht="14.25" customHeight="1" x14ac:dyDescent="0.2">
      <c r="N150" s="31"/>
    </row>
    <row r="151" spans="14:14" ht="14.25" customHeight="1" x14ac:dyDescent="0.2">
      <c r="N151" s="31"/>
    </row>
    <row r="152" spans="14:14" ht="14.25" customHeight="1" x14ac:dyDescent="0.2">
      <c r="N152" s="31"/>
    </row>
    <row r="153" spans="14:14" ht="14.25" customHeight="1" x14ac:dyDescent="0.2">
      <c r="N153" s="31"/>
    </row>
    <row r="154" spans="14:14" ht="14.25" customHeight="1" x14ac:dyDescent="0.2">
      <c r="N154" s="31"/>
    </row>
    <row r="155" spans="14:14" ht="14.25" customHeight="1" x14ac:dyDescent="0.2">
      <c r="N155" s="31"/>
    </row>
    <row r="156" spans="14:14" ht="14.25" customHeight="1" x14ac:dyDescent="0.2">
      <c r="N156" s="31"/>
    </row>
    <row r="157" spans="14:14" ht="14.25" customHeight="1" x14ac:dyDescent="0.2">
      <c r="N157" s="31"/>
    </row>
    <row r="158" spans="14:14" ht="14.25" customHeight="1" x14ac:dyDescent="0.2">
      <c r="N158" s="31"/>
    </row>
    <row r="159" spans="14:14" ht="14.25" customHeight="1" x14ac:dyDescent="0.2">
      <c r="N159" s="31"/>
    </row>
    <row r="160" spans="14:14" ht="14.25" customHeight="1" x14ac:dyDescent="0.2">
      <c r="N160" s="31"/>
    </row>
    <row r="161" spans="14:14" ht="14.25" customHeight="1" x14ac:dyDescent="0.2">
      <c r="N161" s="31"/>
    </row>
    <row r="162" spans="14:14" ht="14.25" customHeight="1" x14ac:dyDescent="0.2">
      <c r="N162" s="31"/>
    </row>
    <row r="163" spans="14:14" ht="14.25" customHeight="1" x14ac:dyDescent="0.2">
      <c r="N163" s="31"/>
    </row>
    <row r="164" spans="14:14" ht="14.25" customHeight="1" x14ac:dyDescent="0.2">
      <c r="N164" s="31"/>
    </row>
    <row r="165" spans="14:14" ht="14.25" customHeight="1" x14ac:dyDescent="0.2">
      <c r="N165" s="31"/>
    </row>
    <row r="166" spans="14:14" ht="14.25" customHeight="1" x14ac:dyDescent="0.2">
      <c r="N166" s="31"/>
    </row>
    <row r="167" spans="14:14" ht="14.25" customHeight="1" x14ac:dyDescent="0.2">
      <c r="N167" s="31"/>
    </row>
    <row r="168" spans="14:14" ht="14.25" customHeight="1" x14ac:dyDescent="0.2">
      <c r="N168" s="31"/>
    </row>
    <row r="169" spans="14:14" ht="14.25" customHeight="1" x14ac:dyDescent="0.2">
      <c r="N169" s="31"/>
    </row>
    <row r="170" spans="14:14" ht="14.25" customHeight="1" x14ac:dyDescent="0.2">
      <c r="N170" s="31"/>
    </row>
    <row r="171" spans="14:14" ht="14.25" customHeight="1" x14ac:dyDescent="0.2">
      <c r="N171" s="31"/>
    </row>
    <row r="172" spans="14:14" ht="14.25" customHeight="1" x14ac:dyDescent="0.2">
      <c r="N172" s="31"/>
    </row>
    <row r="173" spans="14:14" ht="14.25" customHeight="1" x14ac:dyDescent="0.2">
      <c r="N173" s="31"/>
    </row>
    <row r="174" spans="14:14" ht="14.25" customHeight="1" x14ac:dyDescent="0.2">
      <c r="N174" s="31"/>
    </row>
    <row r="175" spans="14:14" ht="14.25" customHeight="1" x14ac:dyDescent="0.2">
      <c r="N175" s="31"/>
    </row>
    <row r="176" spans="14:14" ht="14.25" customHeight="1" x14ac:dyDescent="0.2">
      <c r="N176" s="31"/>
    </row>
    <row r="177" spans="14:14" ht="14.25" customHeight="1" x14ac:dyDescent="0.2">
      <c r="N177" s="31"/>
    </row>
    <row r="178" spans="14:14" ht="14.25" customHeight="1" x14ac:dyDescent="0.2">
      <c r="N178" s="31"/>
    </row>
    <row r="179" spans="14:14" ht="14.25" customHeight="1" x14ac:dyDescent="0.2">
      <c r="N179" s="31"/>
    </row>
    <row r="180" spans="14:14" ht="14.25" customHeight="1" x14ac:dyDescent="0.2">
      <c r="N180" s="31"/>
    </row>
    <row r="181" spans="14:14" ht="14.25" customHeight="1" x14ac:dyDescent="0.2">
      <c r="N181" s="31"/>
    </row>
    <row r="182" spans="14:14" ht="14.25" customHeight="1" x14ac:dyDescent="0.2">
      <c r="N182" s="31"/>
    </row>
    <row r="183" spans="14:14" ht="14.25" customHeight="1" x14ac:dyDescent="0.2">
      <c r="N183" s="31"/>
    </row>
    <row r="184" spans="14:14" ht="14.25" customHeight="1" x14ac:dyDescent="0.2">
      <c r="N184" s="31"/>
    </row>
    <row r="185" spans="14:14" ht="14.25" customHeight="1" x14ac:dyDescent="0.2">
      <c r="N185" s="31"/>
    </row>
    <row r="186" spans="14:14" ht="14.25" customHeight="1" x14ac:dyDescent="0.2">
      <c r="N186" s="31"/>
    </row>
    <row r="187" spans="14:14" ht="14.25" customHeight="1" x14ac:dyDescent="0.2">
      <c r="N187" s="31"/>
    </row>
    <row r="188" spans="14:14" ht="14.25" customHeight="1" x14ac:dyDescent="0.2">
      <c r="N188" s="31"/>
    </row>
    <row r="189" spans="14:14" ht="14.25" customHeight="1" x14ac:dyDescent="0.2">
      <c r="N189" s="31"/>
    </row>
    <row r="190" spans="14:14" ht="14.25" customHeight="1" x14ac:dyDescent="0.2">
      <c r="N190" s="31"/>
    </row>
    <row r="191" spans="14:14" ht="14.25" customHeight="1" x14ac:dyDescent="0.2">
      <c r="N191" s="31"/>
    </row>
    <row r="192" spans="14:14" ht="14.25" customHeight="1" x14ac:dyDescent="0.2">
      <c r="N192" s="31"/>
    </row>
    <row r="193" spans="14:14" ht="14.25" customHeight="1" x14ac:dyDescent="0.2">
      <c r="N193" s="31"/>
    </row>
    <row r="194" spans="14:14" ht="14.25" customHeight="1" x14ac:dyDescent="0.2">
      <c r="N194" s="31"/>
    </row>
    <row r="195" spans="14:14" ht="14.25" customHeight="1" x14ac:dyDescent="0.2">
      <c r="N195" s="31"/>
    </row>
    <row r="196" spans="14:14" ht="14.25" customHeight="1" x14ac:dyDescent="0.2">
      <c r="N196" s="31"/>
    </row>
    <row r="197" spans="14:14" ht="14.25" customHeight="1" x14ac:dyDescent="0.2">
      <c r="N197" s="31"/>
    </row>
    <row r="198" spans="14:14" ht="14.25" customHeight="1" x14ac:dyDescent="0.2">
      <c r="N198" s="31"/>
    </row>
    <row r="199" spans="14:14" ht="14.25" customHeight="1" x14ac:dyDescent="0.2">
      <c r="N199" s="31"/>
    </row>
    <row r="200" spans="14:14" ht="14.25" customHeight="1" x14ac:dyDescent="0.2">
      <c r="N200" s="31"/>
    </row>
    <row r="201" spans="14:14" ht="14.25" customHeight="1" x14ac:dyDescent="0.2">
      <c r="N201" s="31"/>
    </row>
    <row r="202" spans="14:14" ht="14.25" customHeight="1" x14ac:dyDescent="0.2">
      <c r="N202" s="31"/>
    </row>
    <row r="203" spans="14:14" ht="14.25" customHeight="1" x14ac:dyDescent="0.2">
      <c r="N203" s="31"/>
    </row>
    <row r="204" spans="14:14" ht="14.25" customHeight="1" x14ac:dyDescent="0.2">
      <c r="N204" s="31"/>
    </row>
    <row r="205" spans="14:14" ht="14.25" customHeight="1" x14ac:dyDescent="0.2">
      <c r="N205" s="31"/>
    </row>
    <row r="206" spans="14:14" ht="14.25" customHeight="1" x14ac:dyDescent="0.2">
      <c r="N206" s="31"/>
    </row>
    <row r="207" spans="14:14" ht="14.25" customHeight="1" x14ac:dyDescent="0.2">
      <c r="N207" s="31"/>
    </row>
    <row r="208" spans="14:14" ht="14.25" customHeight="1" x14ac:dyDescent="0.2">
      <c r="N208" s="31"/>
    </row>
    <row r="209" spans="14:14" ht="14.25" customHeight="1" x14ac:dyDescent="0.2">
      <c r="N209" s="31"/>
    </row>
    <row r="210" spans="14:14" ht="14.25" customHeight="1" x14ac:dyDescent="0.2">
      <c r="N210" s="31"/>
    </row>
    <row r="211" spans="14:14" ht="14.25" customHeight="1" x14ac:dyDescent="0.2">
      <c r="N211" s="31"/>
    </row>
    <row r="212" spans="14:14" ht="14.25" customHeight="1" x14ac:dyDescent="0.2">
      <c r="N212" s="31"/>
    </row>
    <row r="213" spans="14:14" ht="14.25" customHeight="1" x14ac:dyDescent="0.2">
      <c r="N213" s="31"/>
    </row>
    <row r="214" spans="14:14" ht="14.25" customHeight="1" x14ac:dyDescent="0.2">
      <c r="N214" s="31"/>
    </row>
    <row r="215" spans="14:14" ht="14.25" customHeight="1" x14ac:dyDescent="0.2">
      <c r="N215" s="31"/>
    </row>
    <row r="216" spans="14:14" ht="14.25" customHeight="1" x14ac:dyDescent="0.2">
      <c r="N216" s="31"/>
    </row>
    <row r="217" spans="14:14" ht="14.25" customHeight="1" x14ac:dyDescent="0.2">
      <c r="N217" s="31"/>
    </row>
    <row r="218" spans="14:14" ht="14.25" customHeight="1" x14ac:dyDescent="0.2">
      <c r="N218" s="31"/>
    </row>
    <row r="219" spans="14:14" ht="14.25" customHeight="1" x14ac:dyDescent="0.2">
      <c r="N219" s="31"/>
    </row>
    <row r="220" spans="14:14" ht="14.25" customHeight="1" x14ac:dyDescent="0.2">
      <c r="N220" s="31"/>
    </row>
    <row r="221" spans="14:14" ht="14.25" customHeight="1" x14ac:dyDescent="0.2">
      <c r="N221" s="31"/>
    </row>
    <row r="222" spans="14:14" ht="14.25" customHeight="1" x14ac:dyDescent="0.2">
      <c r="N222" s="31"/>
    </row>
    <row r="223" spans="14:14" ht="14.25" customHeight="1" x14ac:dyDescent="0.2">
      <c r="N223" s="31"/>
    </row>
    <row r="224" spans="14:14" ht="14.25" customHeight="1" x14ac:dyDescent="0.2">
      <c r="N224" s="31"/>
    </row>
    <row r="225" spans="14:14" ht="14.25" customHeight="1" x14ac:dyDescent="0.2">
      <c r="N225" s="31"/>
    </row>
    <row r="226" spans="14:14" ht="14.25" customHeight="1" x14ac:dyDescent="0.2">
      <c r="N226" s="31"/>
    </row>
    <row r="227" spans="14:14" ht="14.25" customHeight="1" x14ac:dyDescent="0.2">
      <c r="N227" s="31"/>
    </row>
    <row r="228" spans="14:14" ht="14.25" customHeight="1" x14ac:dyDescent="0.2">
      <c r="N228" s="31"/>
    </row>
    <row r="229" spans="14:14" ht="14.25" customHeight="1" x14ac:dyDescent="0.2">
      <c r="N229" s="31"/>
    </row>
    <row r="230" spans="14:14" ht="14.25" customHeight="1" x14ac:dyDescent="0.2">
      <c r="N230" s="31"/>
    </row>
    <row r="231" spans="14:14" ht="14.25" customHeight="1" x14ac:dyDescent="0.2">
      <c r="N231" s="31"/>
    </row>
    <row r="232" spans="14:14" ht="14.25" customHeight="1" x14ac:dyDescent="0.2">
      <c r="N232" s="31"/>
    </row>
    <row r="233" spans="14:14" ht="14.25" customHeight="1" x14ac:dyDescent="0.2">
      <c r="N233" s="31"/>
    </row>
    <row r="234" spans="14:14" ht="14.25" customHeight="1" x14ac:dyDescent="0.2">
      <c r="N234" s="31"/>
    </row>
    <row r="235" spans="14:14" ht="14.25" customHeight="1" x14ac:dyDescent="0.2">
      <c r="N235" s="31"/>
    </row>
    <row r="236" spans="14:14" ht="14.25" customHeight="1" x14ac:dyDescent="0.2">
      <c r="N236" s="31"/>
    </row>
    <row r="237" spans="14:14" ht="14.25" customHeight="1" x14ac:dyDescent="0.2">
      <c r="N237" s="31"/>
    </row>
    <row r="238" spans="14:14" ht="14.25" customHeight="1" x14ac:dyDescent="0.2">
      <c r="N238" s="31"/>
    </row>
    <row r="239" spans="14:14" ht="14.25" customHeight="1" x14ac:dyDescent="0.2">
      <c r="N239" s="31"/>
    </row>
    <row r="240" spans="14:14" ht="14.25" customHeight="1" x14ac:dyDescent="0.2">
      <c r="N240" s="31"/>
    </row>
    <row r="241" spans="14:14" ht="14.25" customHeight="1" x14ac:dyDescent="0.2">
      <c r="N241" s="31"/>
    </row>
    <row r="242" spans="14:14" ht="14.25" customHeight="1" x14ac:dyDescent="0.2">
      <c r="N242" s="31"/>
    </row>
    <row r="243" spans="14:14" ht="14.25" customHeight="1" x14ac:dyDescent="0.2">
      <c r="N243" s="31"/>
    </row>
    <row r="244" spans="14:14" ht="14.25" customHeight="1" x14ac:dyDescent="0.2">
      <c r="N244" s="31"/>
    </row>
    <row r="245" spans="14:14" ht="14.25" customHeight="1" x14ac:dyDescent="0.2">
      <c r="N245" s="31"/>
    </row>
    <row r="246" spans="14:14" ht="14.25" customHeight="1" x14ac:dyDescent="0.2">
      <c r="N246" s="31"/>
    </row>
    <row r="247" spans="14:14" ht="14.25" customHeight="1" x14ac:dyDescent="0.2">
      <c r="N247" s="31"/>
    </row>
    <row r="248" spans="14:14" ht="14.25" customHeight="1" x14ac:dyDescent="0.2">
      <c r="N248" s="31"/>
    </row>
    <row r="249" spans="14:14" ht="14.25" customHeight="1" x14ac:dyDescent="0.2">
      <c r="N249" s="31"/>
    </row>
    <row r="250" spans="14:14" ht="14.25" customHeight="1" x14ac:dyDescent="0.2">
      <c r="N250" s="31"/>
    </row>
    <row r="251" spans="14:14" ht="14.25" customHeight="1" x14ac:dyDescent="0.2">
      <c r="N251" s="31"/>
    </row>
    <row r="252" spans="14:14" ht="14.25" customHeight="1" x14ac:dyDescent="0.2">
      <c r="N252" s="31"/>
    </row>
    <row r="253" spans="14:14" ht="14.25" customHeight="1" x14ac:dyDescent="0.2">
      <c r="N253" s="31"/>
    </row>
    <row r="254" spans="14:14" ht="14.25" customHeight="1" x14ac:dyDescent="0.2">
      <c r="N254" s="31"/>
    </row>
    <row r="255" spans="14:14" ht="14.25" customHeight="1" x14ac:dyDescent="0.2">
      <c r="N255" s="31"/>
    </row>
    <row r="256" spans="14:14" ht="14.25" customHeight="1" x14ac:dyDescent="0.2">
      <c r="N256" s="31"/>
    </row>
    <row r="257" spans="14:14" ht="14.25" customHeight="1" x14ac:dyDescent="0.2">
      <c r="N257" s="31"/>
    </row>
    <row r="258" spans="14:14" ht="14.25" customHeight="1" x14ac:dyDescent="0.2">
      <c r="N258" s="31"/>
    </row>
    <row r="259" spans="14:14" ht="14.25" customHeight="1" x14ac:dyDescent="0.2">
      <c r="N259" s="31"/>
    </row>
    <row r="260" spans="14:14" ht="14.25" customHeight="1" x14ac:dyDescent="0.2">
      <c r="N260" s="31"/>
    </row>
    <row r="261" spans="14:14" ht="14.25" customHeight="1" x14ac:dyDescent="0.2">
      <c r="N261" s="31"/>
    </row>
    <row r="262" spans="14:14" ht="14.25" customHeight="1" x14ac:dyDescent="0.2">
      <c r="N262" s="31"/>
    </row>
    <row r="263" spans="14:14" ht="14.25" customHeight="1" x14ac:dyDescent="0.2">
      <c r="N263" s="31"/>
    </row>
    <row r="264" spans="14:14" ht="14.25" customHeight="1" x14ac:dyDescent="0.2">
      <c r="N264" s="31"/>
    </row>
    <row r="265" spans="14:14" ht="14.25" customHeight="1" x14ac:dyDescent="0.2">
      <c r="N265" s="31"/>
    </row>
    <row r="266" spans="14:14" ht="14.25" customHeight="1" x14ac:dyDescent="0.2">
      <c r="N266" s="31"/>
    </row>
    <row r="267" spans="14:14" ht="14.25" customHeight="1" x14ac:dyDescent="0.2">
      <c r="N267" s="31"/>
    </row>
    <row r="268" spans="14:14" ht="14.25" customHeight="1" x14ac:dyDescent="0.2">
      <c r="N268" s="31"/>
    </row>
    <row r="269" spans="14:14" ht="14.25" customHeight="1" x14ac:dyDescent="0.2">
      <c r="N269" s="31"/>
    </row>
    <row r="270" spans="14:14" ht="14.25" customHeight="1" x14ac:dyDescent="0.2">
      <c r="N270" s="31"/>
    </row>
    <row r="271" spans="14:14" ht="14.25" customHeight="1" x14ac:dyDescent="0.2">
      <c r="N271" s="31"/>
    </row>
    <row r="272" spans="14:14" ht="14.25" customHeight="1" x14ac:dyDescent="0.2">
      <c r="N272" s="31"/>
    </row>
    <row r="273" spans="14:14" ht="14.25" customHeight="1" x14ac:dyDescent="0.2">
      <c r="N273" s="31"/>
    </row>
    <row r="274" spans="14:14" ht="14.25" customHeight="1" x14ac:dyDescent="0.2">
      <c r="N274" s="31"/>
    </row>
    <row r="275" spans="14:14" ht="14.25" customHeight="1" x14ac:dyDescent="0.2">
      <c r="N275" s="31"/>
    </row>
    <row r="276" spans="14:14" ht="14.25" customHeight="1" x14ac:dyDescent="0.2">
      <c r="N276" s="31"/>
    </row>
    <row r="277" spans="14:14" ht="14.25" customHeight="1" x14ac:dyDescent="0.2">
      <c r="N277" s="31"/>
    </row>
    <row r="278" spans="14:14" ht="14.25" customHeight="1" x14ac:dyDescent="0.2">
      <c r="N278" s="31"/>
    </row>
    <row r="279" spans="14:14" ht="14.25" customHeight="1" x14ac:dyDescent="0.2">
      <c r="N279" s="31"/>
    </row>
    <row r="280" spans="14:14" ht="14.25" customHeight="1" x14ac:dyDescent="0.2">
      <c r="N280" s="31"/>
    </row>
    <row r="281" spans="14:14" ht="14.25" customHeight="1" x14ac:dyDescent="0.2">
      <c r="N281" s="31"/>
    </row>
    <row r="282" spans="14:14" ht="14.25" customHeight="1" x14ac:dyDescent="0.2">
      <c r="N282" s="31"/>
    </row>
    <row r="283" spans="14:14" ht="14.25" customHeight="1" x14ac:dyDescent="0.2">
      <c r="N283" s="31"/>
    </row>
    <row r="284" spans="14:14" ht="14.25" customHeight="1" x14ac:dyDescent="0.2">
      <c r="N284" s="31"/>
    </row>
    <row r="285" spans="14:14" ht="14.25" customHeight="1" x14ac:dyDescent="0.2">
      <c r="N285" s="31"/>
    </row>
    <row r="286" spans="14:14" ht="14.25" customHeight="1" x14ac:dyDescent="0.2">
      <c r="N286" s="31"/>
    </row>
    <row r="287" spans="14:14" ht="14.25" customHeight="1" x14ac:dyDescent="0.2">
      <c r="N287" s="31"/>
    </row>
    <row r="288" spans="14:14" ht="14.25" customHeight="1" x14ac:dyDescent="0.2">
      <c r="N288" s="31"/>
    </row>
    <row r="289" spans="14:14" ht="14.25" customHeight="1" x14ac:dyDescent="0.2">
      <c r="N289" s="31"/>
    </row>
    <row r="290" spans="14:14" ht="14.25" customHeight="1" x14ac:dyDescent="0.2">
      <c r="N290" s="31"/>
    </row>
    <row r="291" spans="14:14" ht="14.25" customHeight="1" x14ac:dyDescent="0.2">
      <c r="N291" s="31"/>
    </row>
    <row r="292" spans="14:14" ht="14.25" customHeight="1" x14ac:dyDescent="0.2">
      <c r="N292" s="31"/>
    </row>
    <row r="293" spans="14:14" ht="14.25" customHeight="1" x14ac:dyDescent="0.2">
      <c r="N293" s="31"/>
    </row>
    <row r="294" spans="14:14" ht="14.25" customHeight="1" x14ac:dyDescent="0.2">
      <c r="N294" s="31"/>
    </row>
    <row r="295" spans="14:14" ht="14.25" customHeight="1" x14ac:dyDescent="0.2">
      <c r="N295" s="31"/>
    </row>
    <row r="296" spans="14:14" ht="14.25" customHeight="1" x14ac:dyDescent="0.2">
      <c r="N296" s="31"/>
    </row>
    <row r="297" spans="14:14" ht="14.25" customHeight="1" x14ac:dyDescent="0.2">
      <c r="N297" s="31"/>
    </row>
    <row r="298" spans="14:14" ht="14.25" customHeight="1" x14ac:dyDescent="0.2">
      <c r="N298" s="31"/>
    </row>
    <row r="299" spans="14:14" ht="14.25" customHeight="1" x14ac:dyDescent="0.2">
      <c r="N299" s="31"/>
    </row>
    <row r="300" spans="14:14" ht="14.25" customHeight="1" x14ac:dyDescent="0.2">
      <c r="N300" s="31"/>
    </row>
    <row r="301" spans="14:14" ht="14.25" customHeight="1" x14ac:dyDescent="0.2">
      <c r="N301" s="31"/>
    </row>
    <row r="302" spans="14:14" ht="14.25" customHeight="1" x14ac:dyDescent="0.2">
      <c r="N302" s="31"/>
    </row>
    <row r="303" spans="14:14" ht="14.25" customHeight="1" x14ac:dyDescent="0.2">
      <c r="N303" s="31"/>
    </row>
    <row r="304" spans="14:14" ht="14.25" customHeight="1" x14ac:dyDescent="0.2">
      <c r="N304" s="31"/>
    </row>
    <row r="305" spans="14:14" ht="14.25" customHeight="1" x14ac:dyDescent="0.2">
      <c r="N305" s="31"/>
    </row>
    <row r="306" spans="14:14" ht="14.25" customHeight="1" x14ac:dyDescent="0.2">
      <c r="N306" s="31"/>
    </row>
    <row r="307" spans="14:14" ht="14.25" customHeight="1" x14ac:dyDescent="0.2">
      <c r="N307" s="31"/>
    </row>
    <row r="308" spans="14:14" ht="14.25" customHeight="1" x14ac:dyDescent="0.2">
      <c r="N308" s="31"/>
    </row>
    <row r="309" spans="14:14" ht="14.25" customHeight="1" x14ac:dyDescent="0.2">
      <c r="N309" s="31"/>
    </row>
    <row r="310" spans="14:14" ht="14.25" customHeight="1" x14ac:dyDescent="0.2">
      <c r="N310" s="31"/>
    </row>
    <row r="311" spans="14:14" ht="14.25" customHeight="1" x14ac:dyDescent="0.2">
      <c r="N311" s="31"/>
    </row>
    <row r="312" spans="14:14" ht="14.25" customHeight="1" x14ac:dyDescent="0.2">
      <c r="N312" s="31"/>
    </row>
    <row r="313" spans="14:14" ht="14.25" customHeight="1" x14ac:dyDescent="0.2">
      <c r="N313" s="31"/>
    </row>
    <row r="314" spans="14:14" ht="14.25" customHeight="1" x14ac:dyDescent="0.2">
      <c r="N314" s="31"/>
    </row>
    <row r="315" spans="14:14" ht="14.25" customHeight="1" x14ac:dyDescent="0.2">
      <c r="N315" s="31"/>
    </row>
    <row r="316" spans="14:14" ht="14.25" customHeight="1" x14ac:dyDescent="0.2">
      <c r="N316" s="31"/>
    </row>
    <row r="317" spans="14:14" ht="14.25" customHeight="1" x14ac:dyDescent="0.2">
      <c r="N317" s="31"/>
    </row>
    <row r="318" spans="14:14" ht="14.25" customHeight="1" x14ac:dyDescent="0.2">
      <c r="N318" s="31"/>
    </row>
    <row r="319" spans="14:14" ht="14.25" customHeight="1" x14ac:dyDescent="0.2">
      <c r="N319" s="31"/>
    </row>
    <row r="320" spans="14:14" ht="14.25" customHeight="1" x14ac:dyDescent="0.2">
      <c r="N320" s="31"/>
    </row>
    <row r="321" spans="14:14" ht="14.25" customHeight="1" x14ac:dyDescent="0.2">
      <c r="N321" s="31"/>
    </row>
    <row r="322" spans="14:14" ht="14.25" customHeight="1" x14ac:dyDescent="0.2">
      <c r="N322" s="31"/>
    </row>
    <row r="323" spans="14:14" ht="14.25" customHeight="1" x14ac:dyDescent="0.2">
      <c r="N323" s="31"/>
    </row>
    <row r="324" spans="14:14" ht="14.25" customHeight="1" x14ac:dyDescent="0.2">
      <c r="N324" s="31"/>
    </row>
    <row r="325" spans="14:14" ht="14.25" customHeight="1" x14ac:dyDescent="0.2">
      <c r="N325" s="31"/>
    </row>
    <row r="326" spans="14:14" ht="14.25" customHeight="1" x14ac:dyDescent="0.2">
      <c r="N326" s="31"/>
    </row>
    <row r="327" spans="14:14" ht="14.25" customHeight="1" x14ac:dyDescent="0.2">
      <c r="N327" s="31"/>
    </row>
    <row r="328" spans="14:14" ht="14.25" customHeight="1" x14ac:dyDescent="0.2">
      <c r="N328" s="31"/>
    </row>
    <row r="329" spans="14:14" ht="14.25" customHeight="1" x14ac:dyDescent="0.2">
      <c r="N329" s="31"/>
    </row>
    <row r="330" spans="14:14" ht="14.25" customHeight="1" x14ac:dyDescent="0.2">
      <c r="N330" s="31"/>
    </row>
    <row r="331" spans="14:14" ht="14.25" customHeight="1" x14ac:dyDescent="0.2">
      <c r="N331" s="31"/>
    </row>
    <row r="332" spans="14:14" ht="14.25" customHeight="1" x14ac:dyDescent="0.2">
      <c r="N332" s="31"/>
    </row>
    <row r="333" spans="14:14" ht="14.25" customHeight="1" x14ac:dyDescent="0.2">
      <c r="N333" s="31"/>
    </row>
    <row r="334" spans="14:14" ht="14.25" customHeight="1" x14ac:dyDescent="0.2">
      <c r="N334" s="31"/>
    </row>
    <row r="335" spans="14:14" ht="14.25" customHeight="1" x14ac:dyDescent="0.2">
      <c r="N335" s="31"/>
    </row>
    <row r="336" spans="14:14" ht="14.25" customHeight="1" x14ac:dyDescent="0.2">
      <c r="N336" s="31"/>
    </row>
    <row r="337" spans="14:14" ht="14.25" customHeight="1" x14ac:dyDescent="0.2">
      <c r="N337" s="31"/>
    </row>
    <row r="338" spans="14:14" ht="14.25" customHeight="1" x14ac:dyDescent="0.2">
      <c r="N338" s="31"/>
    </row>
    <row r="339" spans="14:14" ht="14.25" customHeight="1" x14ac:dyDescent="0.2">
      <c r="N339" s="31"/>
    </row>
    <row r="340" spans="14:14" ht="14.25" customHeight="1" x14ac:dyDescent="0.2">
      <c r="N340" s="31"/>
    </row>
    <row r="341" spans="14:14" ht="14.25" customHeight="1" x14ac:dyDescent="0.2">
      <c r="N341" s="31"/>
    </row>
    <row r="342" spans="14:14" ht="14.25" customHeight="1" x14ac:dyDescent="0.2">
      <c r="N342" s="31"/>
    </row>
    <row r="343" spans="14:14" ht="14.25" customHeight="1" x14ac:dyDescent="0.2">
      <c r="N343" s="31"/>
    </row>
    <row r="344" spans="14:14" ht="14.25" customHeight="1" x14ac:dyDescent="0.2">
      <c r="N344" s="31"/>
    </row>
    <row r="345" spans="14:14" ht="14.25" customHeight="1" x14ac:dyDescent="0.2">
      <c r="N345" s="31"/>
    </row>
    <row r="346" spans="14:14" ht="14.25" customHeight="1" x14ac:dyDescent="0.2">
      <c r="N346" s="31"/>
    </row>
    <row r="347" spans="14:14" ht="14.25" customHeight="1" x14ac:dyDescent="0.2">
      <c r="N347" s="31"/>
    </row>
    <row r="348" spans="14:14" ht="14.25" customHeight="1" x14ac:dyDescent="0.2">
      <c r="N348" s="31"/>
    </row>
    <row r="349" spans="14:14" ht="14.25" customHeight="1" x14ac:dyDescent="0.2">
      <c r="N349" s="31"/>
    </row>
    <row r="350" spans="14:14" ht="14.25" customHeight="1" x14ac:dyDescent="0.2">
      <c r="N350" s="31"/>
    </row>
    <row r="351" spans="14:14" ht="14.25" customHeight="1" x14ac:dyDescent="0.2">
      <c r="N351" s="31"/>
    </row>
    <row r="352" spans="14:14" ht="14.25" customHeight="1" x14ac:dyDescent="0.2">
      <c r="N352" s="31"/>
    </row>
    <row r="353" spans="14:14" ht="14.25" customHeight="1" x14ac:dyDescent="0.2">
      <c r="N353" s="31"/>
    </row>
    <row r="354" spans="14:14" ht="14.25" customHeight="1" x14ac:dyDescent="0.2">
      <c r="N354" s="31"/>
    </row>
    <row r="355" spans="14:14" ht="14.25" customHeight="1" x14ac:dyDescent="0.2">
      <c r="N355" s="31"/>
    </row>
    <row r="356" spans="14:14" ht="14.25" customHeight="1" x14ac:dyDescent="0.2">
      <c r="N356" s="31"/>
    </row>
    <row r="357" spans="14:14" ht="14.25" customHeight="1" x14ac:dyDescent="0.2">
      <c r="N357" s="31"/>
    </row>
    <row r="358" spans="14:14" ht="14.25" customHeight="1" x14ac:dyDescent="0.2">
      <c r="N358" s="31"/>
    </row>
    <row r="359" spans="14:14" ht="14.25" customHeight="1" x14ac:dyDescent="0.2">
      <c r="N359" s="31"/>
    </row>
    <row r="360" spans="14:14" ht="14.25" customHeight="1" x14ac:dyDescent="0.2">
      <c r="N360" s="31"/>
    </row>
    <row r="361" spans="14:14" ht="14.25" customHeight="1" x14ac:dyDescent="0.2">
      <c r="N361" s="31"/>
    </row>
    <row r="362" spans="14:14" ht="14.25" customHeight="1" x14ac:dyDescent="0.2">
      <c r="N362" s="31"/>
    </row>
    <row r="363" spans="14:14" ht="14.25" customHeight="1" x14ac:dyDescent="0.2">
      <c r="N363" s="31"/>
    </row>
    <row r="364" spans="14:14" ht="14.25" customHeight="1" x14ac:dyDescent="0.2">
      <c r="N364" s="31"/>
    </row>
    <row r="365" spans="14:14" ht="14.25" customHeight="1" x14ac:dyDescent="0.2">
      <c r="N365" s="31"/>
    </row>
    <row r="366" spans="14:14" ht="14.25" customHeight="1" x14ac:dyDescent="0.2">
      <c r="N366" s="31"/>
    </row>
    <row r="367" spans="14:14" ht="14.25" customHeight="1" x14ac:dyDescent="0.2">
      <c r="N367" s="31"/>
    </row>
    <row r="368" spans="14:14" ht="14.25" customHeight="1" x14ac:dyDescent="0.2">
      <c r="N368" s="31"/>
    </row>
    <row r="369" spans="14:14" ht="14.25" customHeight="1" x14ac:dyDescent="0.2">
      <c r="N369" s="31"/>
    </row>
    <row r="370" spans="14:14" ht="14.25" customHeight="1" x14ac:dyDescent="0.2">
      <c r="N370" s="31"/>
    </row>
    <row r="371" spans="14:14" ht="14.25" customHeight="1" x14ac:dyDescent="0.2">
      <c r="N371" s="31"/>
    </row>
    <row r="372" spans="14:14" ht="14.25" customHeight="1" x14ac:dyDescent="0.2">
      <c r="N372" s="31"/>
    </row>
    <row r="373" spans="14:14" ht="14.25" customHeight="1" x14ac:dyDescent="0.2">
      <c r="N373" s="31"/>
    </row>
    <row r="374" spans="14:14" ht="14.25" customHeight="1" x14ac:dyDescent="0.2">
      <c r="N374" s="31"/>
    </row>
    <row r="375" spans="14:14" ht="14.25" customHeight="1" x14ac:dyDescent="0.2">
      <c r="N375" s="31"/>
    </row>
    <row r="376" spans="14:14" ht="14.25" customHeight="1" x14ac:dyDescent="0.2">
      <c r="N376" s="31"/>
    </row>
    <row r="377" spans="14:14" ht="14.25" customHeight="1" x14ac:dyDescent="0.2">
      <c r="N377" s="31"/>
    </row>
    <row r="378" spans="14:14" ht="14.25" customHeight="1" x14ac:dyDescent="0.2">
      <c r="N378" s="31"/>
    </row>
    <row r="379" spans="14:14" ht="14.25" customHeight="1" x14ac:dyDescent="0.2">
      <c r="N379" s="31"/>
    </row>
    <row r="380" spans="14:14" ht="14.25" customHeight="1" x14ac:dyDescent="0.2">
      <c r="N380" s="31"/>
    </row>
    <row r="381" spans="14:14" ht="14.25" customHeight="1" x14ac:dyDescent="0.2">
      <c r="N381" s="31"/>
    </row>
    <row r="382" spans="14:14" ht="14.25" customHeight="1" x14ac:dyDescent="0.2">
      <c r="N382" s="31"/>
    </row>
    <row r="383" spans="14:14" ht="14.25" customHeight="1" x14ac:dyDescent="0.2">
      <c r="N383" s="31"/>
    </row>
    <row r="384" spans="14:14" ht="14.25" customHeight="1" x14ac:dyDescent="0.2">
      <c r="N384" s="31"/>
    </row>
    <row r="385" spans="14:14" ht="14.25" customHeight="1" x14ac:dyDescent="0.2">
      <c r="N385" s="31"/>
    </row>
    <row r="386" spans="14:14" ht="14.25" customHeight="1" x14ac:dyDescent="0.2">
      <c r="N386" s="31"/>
    </row>
    <row r="387" spans="14:14" ht="14.25" customHeight="1" x14ac:dyDescent="0.2">
      <c r="N387" s="31"/>
    </row>
    <row r="388" spans="14:14" ht="14.25" customHeight="1" x14ac:dyDescent="0.2">
      <c r="N388" s="31"/>
    </row>
    <row r="389" spans="14:14" ht="14.25" customHeight="1" x14ac:dyDescent="0.2">
      <c r="N389" s="31"/>
    </row>
    <row r="390" spans="14:14" ht="14.25" customHeight="1" x14ac:dyDescent="0.2">
      <c r="N390" s="31"/>
    </row>
    <row r="391" spans="14:14" ht="14.25" customHeight="1" x14ac:dyDescent="0.2">
      <c r="N391" s="31"/>
    </row>
    <row r="392" spans="14:14" ht="14.25" customHeight="1" x14ac:dyDescent="0.2">
      <c r="N392" s="31"/>
    </row>
    <row r="393" spans="14:14" ht="14.25" customHeight="1" x14ac:dyDescent="0.2">
      <c r="N393" s="31"/>
    </row>
    <row r="394" spans="14:14" ht="14.25" customHeight="1" x14ac:dyDescent="0.2">
      <c r="N394" s="31"/>
    </row>
    <row r="395" spans="14:14" ht="14.25" customHeight="1" x14ac:dyDescent="0.2">
      <c r="N395" s="31"/>
    </row>
    <row r="396" spans="14:14" ht="14.25" customHeight="1" x14ac:dyDescent="0.2">
      <c r="N396" s="31"/>
    </row>
    <row r="397" spans="14:14" ht="14.25" customHeight="1" x14ac:dyDescent="0.2">
      <c r="N397" s="31"/>
    </row>
    <row r="398" spans="14:14" ht="14.25" customHeight="1" x14ac:dyDescent="0.2">
      <c r="N398" s="31"/>
    </row>
    <row r="399" spans="14:14" ht="14.25" customHeight="1" x14ac:dyDescent="0.2">
      <c r="N399" s="31"/>
    </row>
    <row r="400" spans="14:14" ht="14.25" customHeight="1" x14ac:dyDescent="0.2">
      <c r="N400" s="31"/>
    </row>
    <row r="401" spans="14:14" ht="14.25" customHeight="1" x14ac:dyDescent="0.2">
      <c r="N401" s="31"/>
    </row>
    <row r="402" spans="14:14" ht="14.25" customHeight="1" x14ac:dyDescent="0.2">
      <c r="N402" s="31"/>
    </row>
    <row r="403" spans="14:14" ht="14.25" customHeight="1" x14ac:dyDescent="0.2">
      <c r="N403" s="31"/>
    </row>
    <row r="404" spans="14:14" ht="14.25" customHeight="1" x14ac:dyDescent="0.2">
      <c r="N404" s="31"/>
    </row>
    <row r="405" spans="14:14" ht="14.25" customHeight="1" x14ac:dyDescent="0.2">
      <c r="N405" s="31"/>
    </row>
    <row r="406" spans="14:14" ht="14.25" customHeight="1" x14ac:dyDescent="0.2">
      <c r="N406" s="31"/>
    </row>
    <row r="407" spans="14:14" ht="14.25" customHeight="1" x14ac:dyDescent="0.2">
      <c r="N407" s="31"/>
    </row>
    <row r="408" spans="14:14" ht="14.25" customHeight="1" x14ac:dyDescent="0.2">
      <c r="N408" s="31"/>
    </row>
    <row r="409" spans="14:14" ht="14.25" customHeight="1" x14ac:dyDescent="0.2">
      <c r="N409" s="31"/>
    </row>
    <row r="410" spans="14:14" ht="14.25" customHeight="1" x14ac:dyDescent="0.2">
      <c r="N410" s="31"/>
    </row>
    <row r="411" spans="14:14" ht="14.25" customHeight="1" x14ac:dyDescent="0.2">
      <c r="N411" s="31"/>
    </row>
    <row r="412" spans="14:14" ht="14.25" customHeight="1" x14ac:dyDescent="0.2">
      <c r="N412" s="31"/>
    </row>
    <row r="413" spans="14:14" ht="14.25" customHeight="1" x14ac:dyDescent="0.2">
      <c r="N413" s="31"/>
    </row>
    <row r="414" spans="14:14" ht="14.25" customHeight="1" x14ac:dyDescent="0.2">
      <c r="N414" s="31"/>
    </row>
    <row r="415" spans="14:14" ht="14.25" customHeight="1" x14ac:dyDescent="0.2">
      <c r="N415" s="31"/>
    </row>
    <row r="416" spans="14:14" ht="14.25" customHeight="1" x14ac:dyDescent="0.2">
      <c r="N416" s="31"/>
    </row>
    <row r="417" spans="14:14" ht="14.25" customHeight="1" x14ac:dyDescent="0.2">
      <c r="N417" s="31"/>
    </row>
    <row r="418" spans="14:14" ht="14.25" customHeight="1" x14ac:dyDescent="0.2">
      <c r="N418" s="31"/>
    </row>
    <row r="419" spans="14:14" ht="14.25" customHeight="1" x14ac:dyDescent="0.2">
      <c r="N419" s="31"/>
    </row>
    <row r="420" spans="14:14" ht="14.25" customHeight="1" x14ac:dyDescent="0.2">
      <c r="N420" s="31"/>
    </row>
    <row r="421" spans="14:14" ht="14.25" customHeight="1" x14ac:dyDescent="0.2">
      <c r="N421" s="31"/>
    </row>
    <row r="422" spans="14:14" ht="14.25" customHeight="1" x14ac:dyDescent="0.2">
      <c r="N422" s="31"/>
    </row>
    <row r="423" spans="14:14" ht="14.25" customHeight="1" x14ac:dyDescent="0.2">
      <c r="N423" s="31"/>
    </row>
    <row r="424" spans="14:14" ht="14.25" customHeight="1" x14ac:dyDescent="0.2">
      <c r="N424" s="31"/>
    </row>
    <row r="425" spans="14:14" ht="14.25" customHeight="1" x14ac:dyDescent="0.2">
      <c r="N425" s="31"/>
    </row>
    <row r="426" spans="14:14" ht="14.25" customHeight="1" x14ac:dyDescent="0.2">
      <c r="N426" s="31"/>
    </row>
    <row r="427" spans="14:14" ht="14.25" customHeight="1" x14ac:dyDescent="0.2">
      <c r="N427" s="31"/>
    </row>
    <row r="428" spans="14:14" ht="14.25" customHeight="1" x14ac:dyDescent="0.2">
      <c r="N428" s="31"/>
    </row>
    <row r="429" spans="14:14" ht="14.25" customHeight="1" x14ac:dyDescent="0.2">
      <c r="N429" s="31"/>
    </row>
    <row r="430" spans="14:14" ht="14.25" customHeight="1" x14ac:dyDescent="0.2">
      <c r="N430" s="31"/>
    </row>
    <row r="431" spans="14:14" ht="14.25" customHeight="1" x14ac:dyDescent="0.2">
      <c r="N431" s="31"/>
    </row>
    <row r="432" spans="14:14" ht="14.25" customHeight="1" x14ac:dyDescent="0.2">
      <c r="N432" s="31"/>
    </row>
    <row r="433" spans="14:14" ht="14.25" customHeight="1" x14ac:dyDescent="0.2">
      <c r="N433" s="31"/>
    </row>
    <row r="434" spans="14:14" ht="14.25" customHeight="1" x14ac:dyDescent="0.2">
      <c r="N434" s="31"/>
    </row>
    <row r="435" spans="14:14" ht="14.25" customHeight="1" x14ac:dyDescent="0.2">
      <c r="N435" s="31"/>
    </row>
    <row r="436" spans="14:14" ht="14.25" customHeight="1" x14ac:dyDescent="0.2">
      <c r="N436" s="31"/>
    </row>
    <row r="437" spans="14:14" ht="14.25" customHeight="1" x14ac:dyDescent="0.2">
      <c r="N437" s="31"/>
    </row>
    <row r="438" spans="14:14" ht="14.25" customHeight="1" x14ac:dyDescent="0.2">
      <c r="N438" s="31"/>
    </row>
    <row r="439" spans="14:14" ht="14.25" customHeight="1" x14ac:dyDescent="0.2">
      <c r="N439" s="31"/>
    </row>
    <row r="440" spans="14:14" ht="14.25" customHeight="1" x14ac:dyDescent="0.2">
      <c r="N440" s="31"/>
    </row>
    <row r="441" spans="14:14" ht="14.25" customHeight="1" x14ac:dyDescent="0.2">
      <c r="N441" s="31"/>
    </row>
    <row r="442" spans="14:14" ht="14.25" customHeight="1" x14ac:dyDescent="0.2">
      <c r="N442" s="31"/>
    </row>
    <row r="443" spans="14:14" ht="14.25" customHeight="1" x14ac:dyDescent="0.2">
      <c r="N443" s="31"/>
    </row>
    <row r="444" spans="14:14" ht="14.25" customHeight="1" x14ac:dyDescent="0.2">
      <c r="N444" s="31"/>
    </row>
    <row r="445" spans="14:14" ht="14.25" customHeight="1" x14ac:dyDescent="0.2">
      <c r="N445" s="31"/>
    </row>
    <row r="446" spans="14:14" ht="14.25" customHeight="1" x14ac:dyDescent="0.2">
      <c r="N446" s="31"/>
    </row>
    <row r="447" spans="14:14" ht="14.25" customHeight="1" x14ac:dyDescent="0.2">
      <c r="N447" s="31"/>
    </row>
    <row r="448" spans="14:14" ht="14.25" customHeight="1" x14ac:dyDescent="0.2">
      <c r="N448" s="31"/>
    </row>
    <row r="449" spans="14:14" ht="14.25" customHeight="1" x14ac:dyDescent="0.2">
      <c r="N449" s="31"/>
    </row>
    <row r="450" spans="14:14" ht="14.25" customHeight="1" x14ac:dyDescent="0.2">
      <c r="N450" s="31"/>
    </row>
    <row r="451" spans="14:14" ht="14.25" customHeight="1" x14ac:dyDescent="0.2">
      <c r="N451" s="31"/>
    </row>
    <row r="452" spans="14:14" ht="14.25" customHeight="1" x14ac:dyDescent="0.2">
      <c r="N452" s="31"/>
    </row>
    <row r="453" spans="14:14" ht="14.25" customHeight="1" x14ac:dyDescent="0.2">
      <c r="N453" s="31"/>
    </row>
    <row r="454" spans="14:14" ht="14.25" customHeight="1" x14ac:dyDescent="0.2">
      <c r="N454" s="31"/>
    </row>
    <row r="455" spans="14:14" ht="14.25" customHeight="1" x14ac:dyDescent="0.2">
      <c r="N455" s="31"/>
    </row>
    <row r="456" spans="14:14" ht="14.25" customHeight="1" x14ac:dyDescent="0.2">
      <c r="N456" s="31"/>
    </row>
    <row r="457" spans="14:14" ht="14.25" customHeight="1" x14ac:dyDescent="0.2">
      <c r="N457" s="31"/>
    </row>
    <row r="458" spans="14:14" ht="14.25" customHeight="1" x14ac:dyDescent="0.2">
      <c r="N458" s="31"/>
    </row>
    <row r="459" spans="14:14" ht="14.25" customHeight="1" x14ac:dyDescent="0.2">
      <c r="N459" s="31"/>
    </row>
    <row r="460" spans="14:14" ht="14.25" customHeight="1" x14ac:dyDescent="0.2">
      <c r="N460" s="31"/>
    </row>
    <row r="461" spans="14:14" ht="14.25" customHeight="1" x14ac:dyDescent="0.2">
      <c r="N461" s="31"/>
    </row>
    <row r="462" spans="14:14" ht="14.25" customHeight="1" x14ac:dyDescent="0.2">
      <c r="N462" s="31"/>
    </row>
    <row r="463" spans="14:14" ht="14.25" customHeight="1" x14ac:dyDescent="0.2">
      <c r="N463" s="31"/>
    </row>
    <row r="464" spans="14:14" ht="14.25" customHeight="1" x14ac:dyDescent="0.2">
      <c r="N464" s="31"/>
    </row>
    <row r="465" spans="14:14" ht="14.25" customHeight="1" x14ac:dyDescent="0.2">
      <c r="N465" s="31"/>
    </row>
    <row r="466" spans="14:14" ht="14.25" customHeight="1" x14ac:dyDescent="0.2">
      <c r="N466" s="31"/>
    </row>
    <row r="467" spans="14:14" ht="14.25" customHeight="1" x14ac:dyDescent="0.2">
      <c r="N467" s="31"/>
    </row>
    <row r="468" spans="14:14" ht="14.25" customHeight="1" x14ac:dyDescent="0.2">
      <c r="N468" s="31"/>
    </row>
    <row r="469" spans="14:14" ht="14.25" customHeight="1" x14ac:dyDescent="0.2">
      <c r="N469" s="31"/>
    </row>
    <row r="470" spans="14:14" ht="14.25" customHeight="1" x14ac:dyDescent="0.2">
      <c r="N470" s="31"/>
    </row>
    <row r="471" spans="14:14" ht="14.25" customHeight="1" x14ac:dyDescent="0.2">
      <c r="N471" s="31"/>
    </row>
    <row r="472" spans="14:14" ht="14.25" customHeight="1" x14ac:dyDescent="0.2">
      <c r="N472" s="31"/>
    </row>
    <row r="473" spans="14:14" ht="14.25" customHeight="1" x14ac:dyDescent="0.2">
      <c r="N473" s="31"/>
    </row>
    <row r="474" spans="14:14" ht="14.25" customHeight="1" x14ac:dyDescent="0.2">
      <c r="N474" s="31"/>
    </row>
    <row r="475" spans="14:14" ht="14.25" customHeight="1" x14ac:dyDescent="0.2">
      <c r="N475" s="31"/>
    </row>
    <row r="476" spans="14:14" ht="14.25" customHeight="1" x14ac:dyDescent="0.2">
      <c r="N476" s="31"/>
    </row>
    <row r="477" spans="14:14" ht="14.25" customHeight="1" x14ac:dyDescent="0.2">
      <c r="N477" s="31"/>
    </row>
    <row r="478" spans="14:14" ht="14.25" customHeight="1" x14ac:dyDescent="0.2">
      <c r="N478" s="31"/>
    </row>
    <row r="479" spans="14:14" ht="14.25" customHeight="1" x14ac:dyDescent="0.2">
      <c r="N479" s="31"/>
    </row>
    <row r="480" spans="14:14" ht="14.25" customHeight="1" x14ac:dyDescent="0.2">
      <c r="N480" s="31"/>
    </row>
    <row r="481" spans="14:14" ht="14.25" customHeight="1" x14ac:dyDescent="0.2">
      <c r="N481" s="31"/>
    </row>
    <row r="482" spans="14:14" ht="14.25" customHeight="1" x14ac:dyDescent="0.2">
      <c r="N482" s="31"/>
    </row>
    <row r="483" spans="14:14" ht="14.25" customHeight="1" x14ac:dyDescent="0.2">
      <c r="N483" s="31"/>
    </row>
    <row r="484" spans="14:14" ht="14.25" customHeight="1" x14ac:dyDescent="0.2">
      <c r="N484" s="31"/>
    </row>
    <row r="485" spans="14:14" ht="14.25" customHeight="1" x14ac:dyDescent="0.2">
      <c r="N485" s="31"/>
    </row>
    <row r="486" spans="14:14" ht="14.25" customHeight="1" x14ac:dyDescent="0.2">
      <c r="N486" s="31"/>
    </row>
    <row r="487" spans="14:14" ht="14.25" customHeight="1" x14ac:dyDescent="0.2">
      <c r="N487" s="31"/>
    </row>
    <row r="488" spans="14:14" ht="14.25" customHeight="1" x14ac:dyDescent="0.2">
      <c r="N488" s="31"/>
    </row>
    <row r="489" spans="14:14" ht="14.25" customHeight="1" x14ac:dyDescent="0.2">
      <c r="N489" s="31"/>
    </row>
    <row r="490" spans="14:14" ht="14.25" customHeight="1" x14ac:dyDescent="0.2">
      <c r="N490" s="31"/>
    </row>
    <row r="491" spans="14:14" ht="14.25" customHeight="1" x14ac:dyDescent="0.2">
      <c r="N491" s="31"/>
    </row>
    <row r="492" spans="14:14" ht="14.25" customHeight="1" x14ac:dyDescent="0.2">
      <c r="N492" s="31"/>
    </row>
    <row r="493" spans="14:14" ht="14.25" customHeight="1" x14ac:dyDescent="0.2">
      <c r="N493" s="31"/>
    </row>
    <row r="494" spans="14:14" ht="14.25" customHeight="1" x14ac:dyDescent="0.2">
      <c r="N494" s="31"/>
    </row>
    <row r="495" spans="14:14" ht="14.25" customHeight="1" x14ac:dyDescent="0.2">
      <c r="N495" s="31"/>
    </row>
    <row r="496" spans="14:14" ht="14.25" customHeight="1" x14ac:dyDescent="0.2">
      <c r="N496" s="31"/>
    </row>
    <row r="497" spans="14:14" ht="14.25" customHeight="1" x14ac:dyDescent="0.2">
      <c r="N497" s="31"/>
    </row>
    <row r="498" spans="14:14" ht="14.25" customHeight="1" x14ac:dyDescent="0.2">
      <c r="N498" s="31"/>
    </row>
    <row r="499" spans="14:14" ht="14.25" customHeight="1" x14ac:dyDescent="0.2">
      <c r="N499" s="31"/>
    </row>
    <row r="500" spans="14:14" ht="14.25" customHeight="1" x14ac:dyDescent="0.2">
      <c r="N500" s="31"/>
    </row>
    <row r="501" spans="14:14" ht="14.25" customHeight="1" x14ac:dyDescent="0.2">
      <c r="N501" s="31"/>
    </row>
    <row r="502" spans="14:14" ht="14.25" customHeight="1" x14ac:dyDescent="0.2">
      <c r="N502" s="31"/>
    </row>
    <row r="503" spans="14:14" ht="14.25" customHeight="1" x14ac:dyDescent="0.2">
      <c r="N503" s="31"/>
    </row>
    <row r="504" spans="14:14" ht="14.25" customHeight="1" x14ac:dyDescent="0.2">
      <c r="N504" s="31"/>
    </row>
    <row r="505" spans="14:14" ht="14.25" customHeight="1" x14ac:dyDescent="0.2">
      <c r="N505" s="31"/>
    </row>
    <row r="506" spans="14:14" ht="14.25" customHeight="1" x14ac:dyDescent="0.2">
      <c r="N506" s="31"/>
    </row>
    <row r="507" spans="14:14" ht="14.25" customHeight="1" x14ac:dyDescent="0.2">
      <c r="N507" s="31"/>
    </row>
    <row r="508" spans="14:14" ht="14.25" customHeight="1" x14ac:dyDescent="0.2">
      <c r="N508" s="31"/>
    </row>
    <row r="509" spans="14:14" ht="14.25" customHeight="1" x14ac:dyDescent="0.2">
      <c r="N509" s="31"/>
    </row>
    <row r="510" spans="14:14" ht="14.25" customHeight="1" x14ac:dyDescent="0.2">
      <c r="N510" s="31"/>
    </row>
    <row r="511" spans="14:14" ht="14.25" customHeight="1" x14ac:dyDescent="0.2">
      <c r="N511" s="31"/>
    </row>
    <row r="512" spans="14:14" ht="14.25" customHeight="1" x14ac:dyDescent="0.2">
      <c r="N512" s="31"/>
    </row>
    <row r="513" spans="14:14" ht="14.25" customHeight="1" x14ac:dyDescent="0.2">
      <c r="N513" s="31"/>
    </row>
    <row r="514" spans="14:14" ht="14.25" customHeight="1" x14ac:dyDescent="0.2">
      <c r="N514" s="31"/>
    </row>
    <row r="515" spans="14:14" ht="14.25" customHeight="1" x14ac:dyDescent="0.2">
      <c r="N515" s="31"/>
    </row>
    <row r="516" spans="14:14" ht="14.25" customHeight="1" x14ac:dyDescent="0.2">
      <c r="N516" s="31"/>
    </row>
    <row r="517" spans="14:14" ht="14.25" customHeight="1" x14ac:dyDescent="0.2">
      <c r="N517" s="31"/>
    </row>
    <row r="518" spans="14:14" ht="14.25" customHeight="1" x14ac:dyDescent="0.2">
      <c r="N518" s="31"/>
    </row>
    <row r="519" spans="14:14" ht="14.25" customHeight="1" x14ac:dyDescent="0.2">
      <c r="N519" s="31"/>
    </row>
    <row r="520" spans="14:14" ht="14.25" customHeight="1" x14ac:dyDescent="0.2">
      <c r="N520" s="31"/>
    </row>
    <row r="521" spans="14:14" ht="14.25" customHeight="1" x14ac:dyDescent="0.2">
      <c r="N521" s="31"/>
    </row>
    <row r="522" spans="14:14" ht="14.25" customHeight="1" x14ac:dyDescent="0.2">
      <c r="N522" s="31"/>
    </row>
    <row r="523" spans="14:14" ht="14.25" customHeight="1" x14ac:dyDescent="0.2">
      <c r="N523" s="31"/>
    </row>
    <row r="524" spans="14:14" ht="14.25" customHeight="1" x14ac:dyDescent="0.2">
      <c r="N524" s="31"/>
    </row>
    <row r="525" spans="14:14" ht="14.25" customHeight="1" x14ac:dyDescent="0.2">
      <c r="N525" s="31"/>
    </row>
    <row r="526" spans="14:14" ht="14.25" customHeight="1" x14ac:dyDescent="0.2">
      <c r="N526" s="31"/>
    </row>
    <row r="527" spans="14:14" ht="14.25" customHeight="1" x14ac:dyDescent="0.2">
      <c r="N527" s="31"/>
    </row>
    <row r="528" spans="14:14" ht="14.25" customHeight="1" x14ac:dyDescent="0.2">
      <c r="N528" s="31"/>
    </row>
    <row r="529" spans="14:14" ht="14.25" customHeight="1" x14ac:dyDescent="0.2">
      <c r="N529" s="31"/>
    </row>
    <row r="530" spans="14:14" ht="14.25" customHeight="1" x14ac:dyDescent="0.2">
      <c r="N530" s="31"/>
    </row>
    <row r="531" spans="14:14" ht="14.25" customHeight="1" x14ac:dyDescent="0.2">
      <c r="N531" s="31"/>
    </row>
    <row r="532" spans="14:14" ht="14.25" customHeight="1" x14ac:dyDescent="0.2">
      <c r="N532" s="31"/>
    </row>
    <row r="533" spans="14:14" ht="14.25" customHeight="1" x14ac:dyDescent="0.2">
      <c r="N533" s="31"/>
    </row>
    <row r="534" spans="14:14" ht="14.25" customHeight="1" x14ac:dyDescent="0.2">
      <c r="N534" s="31"/>
    </row>
    <row r="535" spans="14:14" ht="14.25" customHeight="1" x14ac:dyDescent="0.2">
      <c r="N535" s="31"/>
    </row>
    <row r="536" spans="14:14" ht="14.25" customHeight="1" x14ac:dyDescent="0.2">
      <c r="N536" s="31"/>
    </row>
    <row r="537" spans="14:14" ht="14.25" customHeight="1" x14ac:dyDescent="0.2">
      <c r="N537" s="31"/>
    </row>
    <row r="538" spans="14:14" ht="14.25" customHeight="1" x14ac:dyDescent="0.2">
      <c r="N538" s="31"/>
    </row>
    <row r="539" spans="14:14" ht="14.25" customHeight="1" x14ac:dyDescent="0.2">
      <c r="N539" s="31"/>
    </row>
    <row r="540" spans="14:14" ht="14.25" customHeight="1" x14ac:dyDescent="0.2">
      <c r="N540" s="31"/>
    </row>
    <row r="541" spans="14:14" ht="14.25" customHeight="1" x14ac:dyDescent="0.2">
      <c r="N541" s="31"/>
    </row>
    <row r="542" spans="14:14" ht="14.25" customHeight="1" x14ac:dyDescent="0.2">
      <c r="N542" s="31"/>
    </row>
    <row r="543" spans="14:14" ht="14.25" customHeight="1" x14ac:dyDescent="0.2">
      <c r="N543" s="31"/>
    </row>
    <row r="544" spans="14:14" ht="14.25" customHeight="1" x14ac:dyDescent="0.2">
      <c r="N544" s="31"/>
    </row>
    <row r="545" spans="14:14" ht="14.25" customHeight="1" x14ac:dyDescent="0.2">
      <c r="N545" s="31"/>
    </row>
    <row r="546" spans="14:14" ht="14.25" customHeight="1" x14ac:dyDescent="0.2">
      <c r="N546" s="31"/>
    </row>
    <row r="547" spans="14:14" ht="14.25" customHeight="1" x14ac:dyDescent="0.2">
      <c r="N547" s="31"/>
    </row>
    <row r="548" spans="14:14" ht="14.25" customHeight="1" x14ac:dyDescent="0.2">
      <c r="N548" s="31"/>
    </row>
    <row r="549" spans="14:14" ht="14.25" customHeight="1" x14ac:dyDescent="0.2">
      <c r="N549" s="31"/>
    </row>
    <row r="550" spans="14:14" ht="14.25" customHeight="1" x14ac:dyDescent="0.2">
      <c r="N550" s="31"/>
    </row>
    <row r="551" spans="14:14" ht="14.25" customHeight="1" x14ac:dyDescent="0.2">
      <c r="N551" s="31"/>
    </row>
    <row r="552" spans="14:14" ht="14.25" customHeight="1" x14ac:dyDescent="0.2">
      <c r="N552" s="31"/>
    </row>
    <row r="553" spans="14:14" ht="14.25" customHeight="1" x14ac:dyDescent="0.2">
      <c r="N553" s="31"/>
    </row>
    <row r="554" spans="14:14" ht="14.25" customHeight="1" x14ac:dyDescent="0.2">
      <c r="N554" s="31"/>
    </row>
    <row r="555" spans="14:14" ht="14.25" customHeight="1" x14ac:dyDescent="0.2">
      <c r="N555" s="31"/>
    </row>
    <row r="556" spans="14:14" ht="14.25" customHeight="1" x14ac:dyDescent="0.2">
      <c r="N556" s="31"/>
    </row>
    <row r="557" spans="14:14" ht="14.25" customHeight="1" x14ac:dyDescent="0.2">
      <c r="N557" s="31"/>
    </row>
    <row r="558" spans="14:14" ht="14.25" customHeight="1" x14ac:dyDescent="0.2">
      <c r="N558" s="31"/>
    </row>
    <row r="559" spans="14:14" ht="14.25" customHeight="1" x14ac:dyDescent="0.2">
      <c r="N559" s="31"/>
    </row>
    <row r="560" spans="14:14" ht="14.25" customHeight="1" x14ac:dyDescent="0.2">
      <c r="N560" s="31"/>
    </row>
    <row r="561" spans="14:14" ht="14.25" customHeight="1" x14ac:dyDescent="0.2">
      <c r="N561" s="31"/>
    </row>
    <row r="562" spans="14:14" ht="14.25" customHeight="1" x14ac:dyDescent="0.2">
      <c r="N562" s="31"/>
    </row>
    <row r="563" spans="14:14" ht="14.25" customHeight="1" x14ac:dyDescent="0.2">
      <c r="N563" s="31"/>
    </row>
    <row r="564" spans="14:14" ht="14.25" customHeight="1" x14ac:dyDescent="0.2">
      <c r="N564" s="31"/>
    </row>
    <row r="565" spans="14:14" ht="14.25" customHeight="1" x14ac:dyDescent="0.2">
      <c r="N565" s="31"/>
    </row>
    <row r="566" spans="14:14" ht="14.25" customHeight="1" x14ac:dyDescent="0.2">
      <c r="N566" s="31"/>
    </row>
    <row r="567" spans="14:14" ht="14.25" customHeight="1" x14ac:dyDescent="0.2">
      <c r="N567" s="31"/>
    </row>
    <row r="568" spans="14:14" ht="14.25" customHeight="1" x14ac:dyDescent="0.2">
      <c r="N568" s="31"/>
    </row>
    <row r="569" spans="14:14" ht="14.25" customHeight="1" x14ac:dyDescent="0.2">
      <c r="N569" s="31"/>
    </row>
    <row r="570" spans="14:14" ht="14.25" customHeight="1" x14ac:dyDescent="0.2">
      <c r="N570" s="31"/>
    </row>
    <row r="571" spans="14:14" ht="14.25" customHeight="1" x14ac:dyDescent="0.2">
      <c r="N571" s="31"/>
    </row>
    <row r="572" spans="14:14" ht="14.25" customHeight="1" x14ac:dyDescent="0.2">
      <c r="N572" s="31"/>
    </row>
    <row r="573" spans="14:14" ht="14.25" customHeight="1" x14ac:dyDescent="0.2">
      <c r="N573" s="31"/>
    </row>
    <row r="574" spans="14:14" ht="14.25" customHeight="1" x14ac:dyDescent="0.2">
      <c r="N574" s="31"/>
    </row>
    <row r="575" spans="14:14" ht="14.25" customHeight="1" x14ac:dyDescent="0.2">
      <c r="N575" s="31"/>
    </row>
    <row r="576" spans="14:14" ht="14.25" customHeight="1" x14ac:dyDescent="0.2">
      <c r="N576" s="31"/>
    </row>
    <row r="577" spans="14:14" ht="14.25" customHeight="1" x14ac:dyDescent="0.2">
      <c r="N577" s="31"/>
    </row>
    <row r="578" spans="14:14" ht="14.25" customHeight="1" x14ac:dyDescent="0.2">
      <c r="N578" s="31"/>
    </row>
    <row r="579" spans="14:14" ht="14.25" customHeight="1" x14ac:dyDescent="0.2">
      <c r="N579" s="31"/>
    </row>
    <row r="580" spans="14:14" ht="14.25" customHeight="1" x14ac:dyDescent="0.2">
      <c r="N580" s="31"/>
    </row>
    <row r="581" spans="14:14" ht="14.25" customHeight="1" x14ac:dyDescent="0.2">
      <c r="N581" s="31"/>
    </row>
    <row r="582" spans="14:14" ht="14.25" customHeight="1" x14ac:dyDescent="0.2">
      <c r="N582" s="31"/>
    </row>
    <row r="583" spans="14:14" ht="14.25" customHeight="1" x14ac:dyDescent="0.2">
      <c r="N583" s="31"/>
    </row>
    <row r="584" spans="14:14" ht="14.25" customHeight="1" x14ac:dyDescent="0.2">
      <c r="N584" s="31"/>
    </row>
    <row r="585" spans="14:14" ht="14.25" customHeight="1" x14ac:dyDescent="0.2">
      <c r="N585" s="31"/>
    </row>
    <row r="586" spans="14:14" ht="14.25" customHeight="1" x14ac:dyDescent="0.2">
      <c r="N586" s="31"/>
    </row>
    <row r="587" spans="14:14" ht="14.25" customHeight="1" x14ac:dyDescent="0.2">
      <c r="N587" s="31"/>
    </row>
    <row r="588" spans="14:14" ht="14.25" customHeight="1" x14ac:dyDescent="0.2">
      <c r="N588" s="31"/>
    </row>
    <row r="589" spans="14:14" ht="14.25" customHeight="1" x14ac:dyDescent="0.2">
      <c r="N589" s="31"/>
    </row>
    <row r="590" spans="14:14" ht="14.25" customHeight="1" x14ac:dyDescent="0.2">
      <c r="N590" s="31"/>
    </row>
    <row r="591" spans="14:14" ht="14.25" customHeight="1" x14ac:dyDescent="0.2">
      <c r="N591" s="31"/>
    </row>
    <row r="592" spans="14:14" ht="14.25" customHeight="1" x14ac:dyDescent="0.2">
      <c r="N592" s="31"/>
    </row>
    <row r="593" spans="14:14" ht="14.25" customHeight="1" x14ac:dyDescent="0.2">
      <c r="N593" s="31"/>
    </row>
    <row r="594" spans="14:14" ht="14.25" customHeight="1" x14ac:dyDescent="0.2">
      <c r="N594" s="31"/>
    </row>
    <row r="595" spans="14:14" ht="14.25" customHeight="1" x14ac:dyDescent="0.2">
      <c r="N595" s="31"/>
    </row>
    <row r="596" spans="14:14" ht="14.25" customHeight="1" x14ac:dyDescent="0.2">
      <c r="N596" s="31"/>
    </row>
    <row r="597" spans="14:14" ht="14.25" customHeight="1" x14ac:dyDescent="0.2">
      <c r="N597" s="31"/>
    </row>
    <row r="598" spans="14:14" ht="14.25" customHeight="1" x14ac:dyDescent="0.2">
      <c r="N598" s="31"/>
    </row>
    <row r="599" spans="14:14" ht="14.25" customHeight="1" x14ac:dyDescent="0.2">
      <c r="N599" s="31"/>
    </row>
    <row r="600" spans="14:14" ht="14.25" customHeight="1" x14ac:dyDescent="0.2">
      <c r="N600" s="31"/>
    </row>
    <row r="601" spans="14:14" ht="14.25" customHeight="1" x14ac:dyDescent="0.2">
      <c r="N601" s="31"/>
    </row>
    <row r="602" spans="14:14" ht="14.25" customHeight="1" x14ac:dyDescent="0.2">
      <c r="N602" s="31"/>
    </row>
    <row r="603" spans="14:14" ht="14.25" customHeight="1" x14ac:dyDescent="0.2">
      <c r="N603" s="31"/>
    </row>
    <row r="604" spans="14:14" ht="14.25" customHeight="1" x14ac:dyDescent="0.2">
      <c r="N604" s="31"/>
    </row>
    <row r="605" spans="14:14" ht="14.25" customHeight="1" x14ac:dyDescent="0.2">
      <c r="N605" s="31"/>
    </row>
    <row r="606" spans="14:14" ht="14.25" customHeight="1" x14ac:dyDescent="0.2">
      <c r="N606" s="31"/>
    </row>
    <row r="607" spans="14:14" ht="14.25" customHeight="1" x14ac:dyDescent="0.2">
      <c r="N607" s="31"/>
    </row>
    <row r="608" spans="14:14" ht="14.25" customHeight="1" x14ac:dyDescent="0.2">
      <c r="N608" s="31"/>
    </row>
    <row r="609" spans="14:14" ht="14.25" customHeight="1" x14ac:dyDescent="0.2">
      <c r="N609" s="31"/>
    </row>
    <row r="610" spans="14:14" ht="14.25" customHeight="1" x14ac:dyDescent="0.2">
      <c r="N610" s="31"/>
    </row>
    <row r="611" spans="14:14" ht="14.25" customHeight="1" x14ac:dyDescent="0.2">
      <c r="N611" s="31"/>
    </row>
    <row r="612" spans="14:14" ht="14.25" customHeight="1" x14ac:dyDescent="0.2">
      <c r="N612" s="31"/>
    </row>
    <row r="613" spans="14:14" ht="14.25" customHeight="1" x14ac:dyDescent="0.2">
      <c r="N613" s="31"/>
    </row>
    <row r="614" spans="14:14" ht="14.25" customHeight="1" x14ac:dyDescent="0.2">
      <c r="N614" s="31"/>
    </row>
    <row r="615" spans="14:14" ht="14.25" customHeight="1" x14ac:dyDescent="0.2">
      <c r="N615" s="31"/>
    </row>
    <row r="616" spans="14:14" ht="14.25" customHeight="1" x14ac:dyDescent="0.2">
      <c r="N616" s="31"/>
    </row>
    <row r="617" spans="14:14" ht="14.25" customHeight="1" x14ac:dyDescent="0.2">
      <c r="N617" s="31"/>
    </row>
    <row r="618" spans="14:14" ht="14.25" customHeight="1" x14ac:dyDescent="0.2">
      <c r="N618" s="31"/>
    </row>
    <row r="619" spans="14:14" ht="14.25" customHeight="1" x14ac:dyDescent="0.2">
      <c r="N619" s="31"/>
    </row>
    <row r="620" spans="14:14" ht="14.25" customHeight="1" x14ac:dyDescent="0.2">
      <c r="N620" s="31"/>
    </row>
    <row r="621" spans="14:14" ht="14.25" customHeight="1" x14ac:dyDescent="0.2">
      <c r="N621" s="31"/>
    </row>
    <row r="622" spans="14:14" ht="14.25" customHeight="1" x14ac:dyDescent="0.2">
      <c r="N622" s="31"/>
    </row>
    <row r="623" spans="14:14" ht="14.25" customHeight="1" x14ac:dyDescent="0.2">
      <c r="N623" s="31"/>
    </row>
    <row r="624" spans="14:14" ht="14.25" customHeight="1" x14ac:dyDescent="0.2">
      <c r="N624" s="31"/>
    </row>
    <row r="625" spans="14:14" ht="14.25" customHeight="1" x14ac:dyDescent="0.2">
      <c r="N625" s="31"/>
    </row>
    <row r="626" spans="14:14" ht="14.25" customHeight="1" x14ac:dyDescent="0.2">
      <c r="N626" s="31"/>
    </row>
    <row r="627" spans="14:14" ht="14.25" customHeight="1" x14ac:dyDescent="0.2">
      <c r="N627" s="31"/>
    </row>
    <row r="628" spans="14:14" ht="14.25" customHeight="1" x14ac:dyDescent="0.2">
      <c r="N628" s="31"/>
    </row>
    <row r="629" spans="14:14" ht="14.25" customHeight="1" x14ac:dyDescent="0.2">
      <c r="N629" s="31"/>
    </row>
    <row r="630" spans="14:14" ht="14.25" customHeight="1" x14ac:dyDescent="0.2">
      <c r="N630" s="31"/>
    </row>
    <row r="631" spans="14:14" ht="14.25" customHeight="1" x14ac:dyDescent="0.2">
      <c r="N631" s="31"/>
    </row>
    <row r="632" spans="14:14" ht="14.25" customHeight="1" x14ac:dyDescent="0.2">
      <c r="N632" s="31"/>
    </row>
    <row r="633" spans="14:14" ht="14.25" customHeight="1" x14ac:dyDescent="0.2">
      <c r="N633" s="31"/>
    </row>
    <row r="634" spans="14:14" ht="14.25" customHeight="1" x14ac:dyDescent="0.2">
      <c r="N634" s="31"/>
    </row>
    <row r="635" spans="14:14" ht="14.25" customHeight="1" x14ac:dyDescent="0.2">
      <c r="N635" s="31"/>
    </row>
    <row r="636" spans="14:14" ht="14.25" customHeight="1" x14ac:dyDescent="0.2">
      <c r="N636" s="31"/>
    </row>
    <row r="637" spans="14:14" ht="14.25" customHeight="1" x14ac:dyDescent="0.2">
      <c r="N637" s="31"/>
    </row>
    <row r="638" spans="14:14" ht="14.25" customHeight="1" x14ac:dyDescent="0.2">
      <c r="N638" s="31"/>
    </row>
    <row r="639" spans="14:14" ht="14.25" customHeight="1" x14ac:dyDescent="0.2">
      <c r="N639" s="31"/>
    </row>
    <row r="640" spans="14:14" ht="14.25" customHeight="1" x14ac:dyDescent="0.2">
      <c r="N640" s="31"/>
    </row>
    <row r="641" spans="14:14" ht="14.25" customHeight="1" x14ac:dyDescent="0.2">
      <c r="N641" s="31"/>
    </row>
    <row r="642" spans="14:14" ht="14.25" customHeight="1" x14ac:dyDescent="0.2">
      <c r="N642" s="31"/>
    </row>
    <row r="643" spans="14:14" ht="14.25" customHeight="1" x14ac:dyDescent="0.2">
      <c r="N643" s="31"/>
    </row>
    <row r="644" spans="14:14" ht="14.25" customHeight="1" x14ac:dyDescent="0.2">
      <c r="N644" s="31"/>
    </row>
    <row r="645" spans="14:14" ht="14.25" customHeight="1" x14ac:dyDescent="0.2">
      <c r="N645" s="31"/>
    </row>
    <row r="646" spans="14:14" ht="14.25" customHeight="1" x14ac:dyDescent="0.2">
      <c r="N646" s="31"/>
    </row>
    <row r="647" spans="14:14" ht="14.25" customHeight="1" x14ac:dyDescent="0.2">
      <c r="N647" s="31"/>
    </row>
    <row r="648" spans="14:14" ht="14.25" customHeight="1" x14ac:dyDescent="0.2">
      <c r="N648" s="31"/>
    </row>
    <row r="649" spans="14:14" ht="14.25" customHeight="1" x14ac:dyDescent="0.2">
      <c r="N649" s="31"/>
    </row>
    <row r="650" spans="14:14" ht="14.25" customHeight="1" x14ac:dyDescent="0.2">
      <c r="N650" s="31"/>
    </row>
    <row r="651" spans="14:14" ht="14.25" customHeight="1" x14ac:dyDescent="0.2">
      <c r="N651" s="31"/>
    </row>
    <row r="652" spans="14:14" ht="14.25" customHeight="1" x14ac:dyDescent="0.2">
      <c r="N652" s="31"/>
    </row>
    <row r="653" spans="14:14" ht="14.25" customHeight="1" x14ac:dyDescent="0.2">
      <c r="N653" s="31"/>
    </row>
    <row r="654" spans="14:14" ht="14.25" customHeight="1" x14ac:dyDescent="0.2">
      <c r="N654" s="31"/>
    </row>
    <row r="655" spans="14:14" ht="14.25" customHeight="1" x14ac:dyDescent="0.2">
      <c r="N655" s="31"/>
    </row>
    <row r="656" spans="14:14" ht="14.25" customHeight="1" x14ac:dyDescent="0.2">
      <c r="N656" s="31"/>
    </row>
    <row r="657" spans="14:14" ht="14.25" customHeight="1" x14ac:dyDescent="0.2">
      <c r="N657" s="31"/>
    </row>
    <row r="658" spans="14:14" ht="14.25" customHeight="1" x14ac:dyDescent="0.2">
      <c r="N658" s="31"/>
    </row>
    <row r="659" spans="14:14" ht="14.25" customHeight="1" x14ac:dyDescent="0.2">
      <c r="N659" s="31"/>
    </row>
    <row r="660" spans="14:14" ht="14.25" customHeight="1" x14ac:dyDescent="0.2">
      <c r="N660" s="31"/>
    </row>
    <row r="661" spans="14:14" ht="14.25" customHeight="1" x14ac:dyDescent="0.2">
      <c r="N661" s="31"/>
    </row>
    <row r="662" spans="14:14" ht="14.25" customHeight="1" x14ac:dyDescent="0.2">
      <c r="N662" s="31"/>
    </row>
    <row r="663" spans="14:14" ht="14.25" customHeight="1" x14ac:dyDescent="0.2">
      <c r="N663" s="31"/>
    </row>
    <row r="664" spans="14:14" ht="14.25" customHeight="1" x14ac:dyDescent="0.2">
      <c r="N664" s="31"/>
    </row>
    <row r="665" spans="14:14" ht="14.25" customHeight="1" x14ac:dyDescent="0.2">
      <c r="N665" s="31"/>
    </row>
    <row r="666" spans="14:14" ht="14.25" customHeight="1" x14ac:dyDescent="0.2">
      <c r="N666" s="31"/>
    </row>
    <row r="667" spans="14:14" ht="14.25" customHeight="1" x14ac:dyDescent="0.2">
      <c r="N667" s="31"/>
    </row>
    <row r="668" spans="14:14" ht="14.25" customHeight="1" x14ac:dyDescent="0.2">
      <c r="N668" s="31"/>
    </row>
    <row r="669" spans="14:14" ht="14.25" customHeight="1" x14ac:dyDescent="0.2">
      <c r="N669" s="31"/>
    </row>
    <row r="670" spans="14:14" ht="14.25" customHeight="1" x14ac:dyDescent="0.2">
      <c r="N670" s="31"/>
    </row>
    <row r="671" spans="14:14" ht="14.25" customHeight="1" x14ac:dyDescent="0.2">
      <c r="N671" s="31"/>
    </row>
    <row r="672" spans="14:14" ht="14.25" customHeight="1" x14ac:dyDescent="0.2">
      <c r="N672" s="31"/>
    </row>
    <row r="673" spans="14:14" ht="14.25" customHeight="1" x14ac:dyDescent="0.2">
      <c r="N673" s="31"/>
    </row>
    <row r="674" spans="14:14" ht="14.25" customHeight="1" x14ac:dyDescent="0.2">
      <c r="N674" s="31"/>
    </row>
    <row r="675" spans="14:14" ht="14.25" customHeight="1" x14ac:dyDescent="0.2">
      <c r="N675" s="31"/>
    </row>
    <row r="676" spans="14:14" ht="14.25" customHeight="1" x14ac:dyDescent="0.2">
      <c r="N676" s="31"/>
    </row>
    <row r="677" spans="14:14" ht="14.25" customHeight="1" x14ac:dyDescent="0.2">
      <c r="N677" s="31"/>
    </row>
    <row r="678" spans="14:14" ht="14.25" customHeight="1" x14ac:dyDescent="0.2">
      <c r="N678" s="31"/>
    </row>
    <row r="679" spans="14:14" ht="14.25" customHeight="1" x14ac:dyDescent="0.2">
      <c r="N679" s="31"/>
    </row>
    <row r="680" spans="14:14" ht="14.25" customHeight="1" x14ac:dyDescent="0.2">
      <c r="N680" s="31"/>
    </row>
    <row r="681" spans="14:14" ht="14.25" customHeight="1" x14ac:dyDescent="0.2">
      <c r="N681" s="31"/>
    </row>
    <row r="682" spans="14:14" ht="14.25" customHeight="1" x14ac:dyDescent="0.2">
      <c r="N682" s="31"/>
    </row>
    <row r="683" spans="14:14" ht="14.25" customHeight="1" x14ac:dyDescent="0.2">
      <c r="N683" s="31"/>
    </row>
    <row r="684" spans="14:14" ht="14.25" customHeight="1" x14ac:dyDescent="0.2">
      <c r="N684" s="31"/>
    </row>
    <row r="685" spans="14:14" ht="14.25" customHeight="1" x14ac:dyDescent="0.2">
      <c r="N685" s="31"/>
    </row>
    <row r="686" spans="14:14" ht="14.25" customHeight="1" x14ac:dyDescent="0.2">
      <c r="N686" s="31"/>
    </row>
    <row r="687" spans="14:14" ht="14.25" customHeight="1" x14ac:dyDescent="0.2">
      <c r="N687" s="31"/>
    </row>
    <row r="688" spans="14:14" ht="14.25" customHeight="1" x14ac:dyDescent="0.2">
      <c r="N688" s="31"/>
    </row>
    <row r="689" spans="14:14" ht="14.25" customHeight="1" x14ac:dyDescent="0.2">
      <c r="N689" s="31"/>
    </row>
    <row r="690" spans="14:14" ht="14.25" customHeight="1" x14ac:dyDescent="0.2">
      <c r="N690" s="31"/>
    </row>
    <row r="691" spans="14:14" ht="14.25" customHeight="1" x14ac:dyDescent="0.2">
      <c r="N691" s="31"/>
    </row>
    <row r="692" spans="14:14" ht="14.25" customHeight="1" x14ac:dyDescent="0.2">
      <c r="N692" s="31"/>
    </row>
    <row r="693" spans="14:14" ht="14.25" customHeight="1" x14ac:dyDescent="0.2">
      <c r="N693" s="31"/>
    </row>
    <row r="694" spans="14:14" ht="14.25" customHeight="1" x14ac:dyDescent="0.2">
      <c r="N694" s="31"/>
    </row>
    <row r="695" spans="14:14" ht="14.25" customHeight="1" x14ac:dyDescent="0.2">
      <c r="N695" s="31"/>
    </row>
    <row r="696" spans="14:14" ht="14.25" customHeight="1" x14ac:dyDescent="0.2">
      <c r="N696" s="31"/>
    </row>
    <row r="697" spans="14:14" ht="14.25" customHeight="1" x14ac:dyDescent="0.2">
      <c r="N697" s="31"/>
    </row>
    <row r="698" spans="14:14" ht="14.25" customHeight="1" x14ac:dyDescent="0.2">
      <c r="N698" s="31"/>
    </row>
    <row r="699" spans="14:14" ht="14.25" customHeight="1" x14ac:dyDescent="0.2">
      <c r="N699" s="31"/>
    </row>
    <row r="700" spans="14:14" ht="14.25" customHeight="1" x14ac:dyDescent="0.2">
      <c r="N700" s="31"/>
    </row>
    <row r="701" spans="14:14" ht="14.25" customHeight="1" x14ac:dyDescent="0.2">
      <c r="N701" s="31"/>
    </row>
    <row r="702" spans="14:14" ht="14.25" customHeight="1" x14ac:dyDescent="0.2">
      <c r="N702" s="31"/>
    </row>
    <row r="703" spans="14:14" ht="14.25" customHeight="1" x14ac:dyDescent="0.2">
      <c r="N703" s="31"/>
    </row>
    <row r="704" spans="14:14" ht="14.25" customHeight="1" x14ac:dyDescent="0.2">
      <c r="N704" s="31"/>
    </row>
    <row r="705" spans="14:14" ht="14.25" customHeight="1" x14ac:dyDescent="0.2">
      <c r="N705" s="31"/>
    </row>
    <row r="706" spans="14:14" ht="14.25" customHeight="1" x14ac:dyDescent="0.2">
      <c r="N706" s="31"/>
    </row>
    <row r="707" spans="14:14" ht="14.25" customHeight="1" x14ac:dyDescent="0.2">
      <c r="N707" s="31"/>
    </row>
    <row r="708" spans="14:14" ht="14.25" customHeight="1" x14ac:dyDescent="0.2">
      <c r="N708" s="31"/>
    </row>
    <row r="709" spans="14:14" ht="14.25" customHeight="1" x14ac:dyDescent="0.2">
      <c r="N709" s="31"/>
    </row>
    <row r="710" spans="14:14" ht="14.25" customHeight="1" x14ac:dyDescent="0.2">
      <c r="N710" s="31"/>
    </row>
    <row r="711" spans="14:14" ht="14.25" customHeight="1" x14ac:dyDescent="0.2">
      <c r="N711" s="31"/>
    </row>
    <row r="712" spans="14:14" ht="14.25" customHeight="1" x14ac:dyDescent="0.2">
      <c r="N712" s="31"/>
    </row>
    <row r="713" spans="14:14" ht="14.25" customHeight="1" x14ac:dyDescent="0.2">
      <c r="N713" s="31"/>
    </row>
    <row r="714" spans="14:14" ht="14.25" customHeight="1" x14ac:dyDescent="0.2">
      <c r="N714" s="31"/>
    </row>
    <row r="715" spans="14:14" ht="14.25" customHeight="1" x14ac:dyDescent="0.2">
      <c r="N715" s="31"/>
    </row>
    <row r="716" spans="14:14" ht="14.25" customHeight="1" x14ac:dyDescent="0.2">
      <c r="N716" s="31"/>
    </row>
    <row r="717" spans="14:14" ht="14.25" customHeight="1" x14ac:dyDescent="0.2">
      <c r="N717" s="31"/>
    </row>
    <row r="718" spans="14:14" ht="14.25" customHeight="1" x14ac:dyDescent="0.2">
      <c r="N718" s="31"/>
    </row>
    <row r="719" spans="14:14" ht="14.25" customHeight="1" x14ac:dyDescent="0.2">
      <c r="N719" s="31"/>
    </row>
    <row r="720" spans="14:14" ht="14.25" customHeight="1" x14ac:dyDescent="0.2">
      <c r="N720" s="31"/>
    </row>
    <row r="721" spans="14:14" ht="14.25" customHeight="1" x14ac:dyDescent="0.2">
      <c r="N721" s="31"/>
    </row>
    <row r="722" spans="14:14" ht="14.25" customHeight="1" x14ac:dyDescent="0.2">
      <c r="N722" s="31"/>
    </row>
    <row r="723" spans="14:14" ht="14.25" customHeight="1" x14ac:dyDescent="0.2">
      <c r="N723" s="31"/>
    </row>
    <row r="724" spans="14:14" ht="14.25" customHeight="1" x14ac:dyDescent="0.2">
      <c r="N724" s="31"/>
    </row>
    <row r="725" spans="14:14" ht="14.25" customHeight="1" x14ac:dyDescent="0.2">
      <c r="N725" s="31"/>
    </row>
    <row r="726" spans="14:14" ht="14.25" customHeight="1" x14ac:dyDescent="0.2">
      <c r="N726" s="31"/>
    </row>
    <row r="727" spans="14:14" ht="14.25" customHeight="1" x14ac:dyDescent="0.2">
      <c r="N727" s="31"/>
    </row>
    <row r="728" spans="14:14" ht="14.25" customHeight="1" x14ac:dyDescent="0.2">
      <c r="N728" s="31"/>
    </row>
    <row r="729" spans="14:14" ht="14.25" customHeight="1" x14ac:dyDescent="0.2">
      <c r="N729" s="31"/>
    </row>
    <row r="730" spans="14:14" ht="14.25" customHeight="1" x14ac:dyDescent="0.2">
      <c r="N730" s="31"/>
    </row>
    <row r="731" spans="14:14" ht="14.25" customHeight="1" x14ac:dyDescent="0.2">
      <c r="N731" s="31"/>
    </row>
    <row r="732" spans="14:14" ht="14.25" customHeight="1" x14ac:dyDescent="0.2">
      <c r="N732" s="31"/>
    </row>
    <row r="733" spans="14:14" ht="14.25" customHeight="1" x14ac:dyDescent="0.2">
      <c r="N733" s="31"/>
    </row>
    <row r="734" spans="14:14" ht="14.25" customHeight="1" x14ac:dyDescent="0.2">
      <c r="N734" s="31"/>
    </row>
    <row r="735" spans="14:14" ht="14.25" customHeight="1" x14ac:dyDescent="0.2">
      <c r="N735" s="31"/>
    </row>
    <row r="736" spans="14:14" ht="14.25" customHeight="1" x14ac:dyDescent="0.2">
      <c r="N736" s="31"/>
    </row>
    <row r="737" spans="14:14" ht="14.25" customHeight="1" x14ac:dyDescent="0.2">
      <c r="N737" s="31"/>
    </row>
    <row r="738" spans="14:14" ht="14.25" customHeight="1" x14ac:dyDescent="0.2">
      <c r="N738" s="31"/>
    </row>
    <row r="739" spans="14:14" ht="14.25" customHeight="1" x14ac:dyDescent="0.2">
      <c r="N739" s="31"/>
    </row>
    <row r="740" spans="14:14" ht="14.25" customHeight="1" x14ac:dyDescent="0.2">
      <c r="N740" s="31"/>
    </row>
    <row r="741" spans="14:14" ht="14.25" customHeight="1" x14ac:dyDescent="0.2">
      <c r="N741" s="31"/>
    </row>
    <row r="742" spans="14:14" ht="14.25" customHeight="1" x14ac:dyDescent="0.2">
      <c r="N742" s="31"/>
    </row>
    <row r="743" spans="14:14" ht="14.25" customHeight="1" x14ac:dyDescent="0.2">
      <c r="N743" s="31"/>
    </row>
    <row r="744" spans="14:14" ht="14.25" customHeight="1" x14ac:dyDescent="0.2">
      <c r="N744" s="31"/>
    </row>
    <row r="745" spans="14:14" ht="14.25" customHeight="1" x14ac:dyDescent="0.2">
      <c r="N745" s="31"/>
    </row>
    <row r="746" spans="14:14" ht="14.25" customHeight="1" x14ac:dyDescent="0.2">
      <c r="N746" s="31"/>
    </row>
    <row r="747" spans="14:14" ht="14.25" customHeight="1" x14ac:dyDescent="0.2">
      <c r="N747" s="31"/>
    </row>
    <row r="748" spans="14:14" ht="14.25" customHeight="1" x14ac:dyDescent="0.2">
      <c r="N748" s="31"/>
    </row>
    <row r="749" spans="14:14" ht="14.25" customHeight="1" x14ac:dyDescent="0.2">
      <c r="N749" s="31"/>
    </row>
    <row r="750" spans="14:14" ht="14.25" customHeight="1" x14ac:dyDescent="0.2">
      <c r="N750" s="31"/>
    </row>
    <row r="751" spans="14:14" ht="14.25" customHeight="1" x14ac:dyDescent="0.2">
      <c r="N751" s="31"/>
    </row>
    <row r="752" spans="14:14" ht="14.25" customHeight="1" x14ac:dyDescent="0.2">
      <c r="N752" s="31"/>
    </row>
    <row r="753" spans="14:14" ht="14.25" customHeight="1" x14ac:dyDescent="0.2">
      <c r="N753" s="31"/>
    </row>
    <row r="754" spans="14:14" ht="14.25" customHeight="1" x14ac:dyDescent="0.2">
      <c r="N754" s="31"/>
    </row>
    <row r="755" spans="14:14" ht="14.25" customHeight="1" x14ac:dyDescent="0.2">
      <c r="N755" s="31"/>
    </row>
    <row r="756" spans="14:14" ht="14.25" customHeight="1" x14ac:dyDescent="0.2">
      <c r="N756" s="31"/>
    </row>
    <row r="757" spans="14:14" ht="14.25" customHeight="1" x14ac:dyDescent="0.2">
      <c r="N757" s="31"/>
    </row>
    <row r="758" spans="14:14" ht="14.25" customHeight="1" x14ac:dyDescent="0.2">
      <c r="N758" s="31"/>
    </row>
    <row r="759" spans="14:14" ht="14.25" customHeight="1" x14ac:dyDescent="0.2">
      <c r="N759" s="31"/>
    </row>
    <row r="760" spans="14:14" ht="14.25" customHeight="1" x14ac:dyDescent="0.2">
      <c r="N760" s="31"/>
    </row>
    <row r="761" spans="14:14" ht="14.25" customHeight="1" x14ac:dyDescent="0.2">
      <c r="N761" s="31"/>
    </row>
    <row r="762" spans="14:14" ht="14.25" customHeight="1" x14ac:dyDescent="0.2">
      <c r="N762" s="31"/>
    </row>
    <row r="763" spans="14:14" ht="14.25" customHeight="1" x14ac:dyDescent="0.2">
      <c r="N763" s="31"/>
    </row>
    <row r="764" spans="14:14" ht="14.25" customHeight="1" x14ac:dyDescent="0.2">
      <c r="N764" s="31"/>
    </row>
    <row r="765" spans="14:14" ht="14.25" customHeight="1" x14ac:dyDescent="0.2">
      <c r="N765" s="31"/>
    </row>
    <row r="766" spans="14:14" ht="14.25" customHeight="1" x14ac:dyDescent="0.2">
      <c r="N766" s="31"/>
    </row>
    <row r="767" spans="14:14" ht="14.25" customHeight="1" x14ac:dyDescent="0.2">
      <c r="N767" s="31"/>
    </row>
    <row r="768" spans="14:14" ht="14.25" customHeight="1" x14ac:dyDescent="0.2">
      <c r="N768" s="31"/>
    </row>
    <row r="769" spans="14:14" ht="14.25" customHeight="1" x14ac:dyDescent="0.2">
      <c r="N769" s="31"/>
    </row>
    <row r="770" spans="14:14" ht="14.25" customHeight="1" x14ac:dyDescent="0.2">
      <c r="N770" s="31"/>
    </row>
    <row r="771" spans="14:14" ht="14.25" customHeight="1" x14ac:dyDescent="0.2">
      <c r="N771" s="31"/>
    </row>
    <row r="772" spans="14:14" ht="14.25" customHeight="1" x14ac:dyDescent="0.2">
      <c r="N772" s="31"/>
    </row>
    <row r="773" spans="14:14" ht="14.25" customHeight="1" x14ac:dyDescent="0.2">
      <c r="N773" s="31"/>
    </row>
    <row r="774" spans="14:14" ht="14.25" customHeight="1" x14ac:dyDescent="0.2">
      <c r="N774" s="31"/>
    </row>
    <row r="775" spans="14:14" ht="14.25" customHeight="1" x14ac:dyDescent="0.2">
      <c r="N775" s="31"/>
    </row>
    <row r="776" spans="14:14" ht="14.25" customHeight="1" x14ac:dyDescent="0.2">
      <c r="N776" s="31"/>
    </row>
    <row r="777" spans="14:14" ht="14.25" customHeight="1" x14ac:dyDescent="0.2">
      <c r="N777" s="31"/>
    </row>
    <row r="778" spans="14:14" ht="14.25" customHeight="1" x14ac:dyDescent="0.2">
      <c r="N778" s="31"/>
    </row>
    <row r="779" spans="14:14" ht="14.25" customHeight="1" x14ac:dyDescent="0.2">
      <c r="N779" s="31"/>
    </row>
    <row r="780" spans="14:14" ht="14.25" customHeight="1" x14ac:dyDescent="0.2">
      <c r="N780" s="31"/>
    </row>
    <row r="781" spans="14:14" ht="14.25" customHeight="1" x14ac:dyDescent="0.2">
      <c r="N781" s="31"/>
    </row>
    <row r="782" spans="14:14" ht="14.25" customHeight="1" x14ac:dyDescent="0.2">
      <c r="N782" s="31"/>
    </row>
    <row r="783" spans="14:14" ht="14.25" customHeight="1" x14ac:dyDescent="0.2">
      <c r="N783" s="31"/>
    </row>
    <row r="784" spans="14:14" ht="14.25" customHeight="1" x14ac:dyDescent="0.2">
      <c r="N784" s="31"/>
    </row>
    <row r="785" spans="14:14" ht="14.25" customHeight="1" x14ac:dyDescent="0.2">
      <c r="N785" s="31"/>
    </row>
    <row r="786" spans="14:14" ht="14.25" customHeight="1" x14ac:dyDescent="0.2">
      <c r="N786" s="31"/>
    </row>
    <row r="787" spans="14:14" ht="14.25" customHeight="1" x14ac:dyDescent="0.2">
      <c r="N787" s="31"/>
    </row>
    <row r="788" spans="14:14" ht="14.25" customHeight="1" x14ac:dyDescent="0.2">
      <c r="N788" s="31"/>
    </row>
    <row r="789" spans="14:14" ht="14.25" customHeight="1" x14ac:dyDescent="0.2">
      <c r="N789" s="31"/>
    </row>
    <row r="790" spans="14:14" ht="14.25" customHeight="1" x14ac:dyDescent="0.2">
      <c r="N790" s="31"/>
    </row>
    <row r="791" spans="14:14" ht="14.25" customHeight="1" x14ac:dyDescent="0.2">
      <c r="N791" s="31"/>
    </row>
    <row r="792" spans="14:14" ht="14.25" customHeight="1" x14ac:dyDescent="0.2">
      <c r="N792" s="31"/>
    </row>
    <row r="793" spans="14:14" ht="14.25" customHeight="1" x14ac:dyDescent="0.2">
      <c r="N793" s="31"/>
    </row>
    <row r="794" spans="14:14" ht="14.25" customHeight="1" x14ac:dyDescent="0.2">
      <c r="N794" s="31"/>
    </row>
    <row r="795" spans="14:14" ht="14.25" customHeight="1" x14ac:dyDescent="0.2">
      <c r="N795" s="31"/>
    </row>
    <row r="796" spans="14:14" ht="14.25" customHeight="1" x14ac:dyDescent="0.2">
      <c r="N796" s="31"/>
    </row>
    <row r="797" spans="14:14" ht="14.25" customHeight="1" x14ac:dyDescent="0.2">
      <c r="N797" s="31"/>
    </row>
    <row r="798" spans="14:14" ht="14.25" customHeight="1" x14ac:dyDescent="0.2">
      <c r="N798" s="31"/>
    </row>
    <row r="799" spans="14:14" ht="14.25" customHeight="1" x14ac:dyDescent="0.2">
      <c r="N799" s="31"/>
    </row>
    <row r="800" spans="14:14" ht="14.25" customHeight="1" x14ac:dyDescent="0.2">
      <c r="N800" s="31"/>
    </row>
    <row r="801" spans="14:14" ht="14.25" customHeight="1" x14ac:dyDescent="0.2">
      <c r="N801" s="31"/>
    </row>
    <row r="802" spans="14:14" ht="14.25" customHeight="1" x14ac:dyDescent="0.2">
      <c r="N802" s="31"/>
    </row>
    <row r="803" spans="14:14" ht="14.25" customHeight="1" x14ac:dyDescent="0.2">
      <c r="N803" s="31"/>
    </row>
    <row r="804" spans="14:14" ht="14.25" customHeight="1" x14ac:dyDescent="0.2">
      <c r="N804" s="31"/>
    </row>
    <row r="805" spans="14:14" ht="14.25" customHeight="1" x14ac:dyDescent="0.2">
      <c r="N805" s="31"/>
    </row>
    <row r="806" spans="14:14" ht="14.25" customHeight="1" x14ac:dyDescent="0.2">
      <c r="N806" s="31"/>
    </row>
    <row r="807" spans="14:14" ht="14.25" customHeight="1" x14ac:dyDescent="0.2">
      <c r="N807" s="31"/>
    </row>
    <row r="808" spans="14:14" ht="14.25" customHeight="1" x14ac:dyDescent="0.2">
      <c r="N808" s="31"/>
    </row>
    <row r="809" spans="14:14" ht="14.25" customHeight="1" x14ac:dyDescent="0.2">
      <c r="N809" s="31"/>
    </row>
    <row r="810" spans="14:14" ht="14.25" customHeight="1" x14ac:dyDescent="0.2">
      <c r="N810" s="31"/>
    </row>
    <row r="811" spans="14:14" ht="14.25" customHeight="1" x14ac:dyDescent="0.2">
      <c r="N811" s="31"/>
    </row>
    <row r="812" spans="14:14" ht="14.25" customHeight="1" x14ac:dyDescent="0.2">
      <c r="N812" s="31"/>
    </row>
    <row r="813" spans="14:14" ht="14.25" customHeight="1" x14ac:dyDescent="0.2">
      <c r="N813" s="31"/>
    </row>
    <row r="814" spans="14:14" ht="14.25" customHeight="1" x14ac:dyDescent="0.2">
      <c r="N814" s="31"/>
    </row>
    <row r="815" spans="14:14" ht="14.25" customHeight="1" x14ac:dyDescent="0.2">
      <c r="N815" s="31"/>
    </row>
    <row r="816" spans="14:14" ht="14.25" customHeight="1" x14ac:dyDescent="0.2">
      <c r="N816" s="31"/>
    </row>
    <row r="817" spans="14:14" ht="14.25" customHeight="1" x14ac:dyDescent="0.2">
      <c r="N817" s="31"/>
    </row>
    <row r="818" spans="14:14" ht="14.25" customHeight="1" x14ac:dyDescent="0.2">
      <c r="N818" s="31"/>
    </row>
    <row r="819" spans="14:14" ht="14.25" customHeight="1" x14ac:dyDescent="0.2">
      <c r="N819" s="31"/>
    </row>
    <row r="820" spans="14:14" ht="14.25" customHeight="1" x14ac:dyDescent="0.2">
      <c r="N820" s="31"/>
    </row>
    <row r="821" spans="14:14" ht="14.25" customHeight="1" x14ac:dyDescent="0.2">
      <c r="N821" s="31"/>
    </row>
    <row r="822" spans="14:14" ht="14.25" customHeight="1" x14ac:dyDescent="0.2">
      <c r="N822" s="31"/>
    </row>
    <row r="823" spans="14:14" ht="14.25" customHeight="1" x14ac:dyDescent="0.2">
      <c r="N823" s="31"/>
    </row>
    <row r="824" spans="14:14" ht="14.25" customHeight="1" x14ac:dyDescent="0.2">
      <c r="N824" s="31"/>
    </row>
    <row r="825" spans="14:14" ht="14.25" customHeight="1" x14ac:dyDescent="0.2">
      <c r="N825" s="31"/>
    </row>
    <row r="826" spans="14:14" ht="14.25" customHeight="1" x14ac:dyDescent="0.2">
      <c r="N826" s="31"/>
    </row>
    <row r="827" spans="14:14" ht="14.25" customHeight="1" x14ac:dyDescent="0.2">
      <c r="N827" s="31"/>
    </row>
    <row r="828" spans="14:14" ht="14.25" customHeight="1" x14ac:dyDescent="0.2">
      <c r="N828" s="31"/>
    </row>
    <row r="829" spans="14:14" ht="14.25" customHeight="1" x14ac:dyDescent="0.2">
      <c r="N829" s="31"/>
    </row>
    <row r="830" spans="14:14" ht="14.25" customHeight="1" x14ac:dyDescent="0.2">
      <c r="N830" s="31"/>
    </row>
    <row r="831" spans="14:14" ht="14.25" customHeight="1" x14ac:dyDescent="0.2">
      <c r="N831" s="31"/>
    </row>
    <row r="832" spans="14:14" ht="14.25" customHeight="1" x14ac:dyDescent="0.2">
      <c r="N832" s="31"/>
    </row>
    <row r="833" spans="14:14" ht="14.25" customHeight="1" x14ac:dyDescent="0.2">
      <c r="N833" s="31"/>
    </row>
    <row r="834" spans="14:14" ht="14.25" customHeight="1" x14ac:dyDescent="0.2">
      <c r="N834" s="31"/>
    </row>
    <row r="835" spans="14:14" ht="14.25" customHeight="1" x14ac:dyDescent="0.2">
      <c r="N835" s="31"/>
    </row>
    <row r="836" spans="14:14" ht="14.25" customHeight="1" x14ac:dyDescent="0.2">
      <c r="N836" s="31"/>
    </row>
    <row r="837" spans="14:14" ht="14.25" customHeight="1" x14ac:dyDescent="0.2">
      <c r="N837" s="31"/>
    </row>
    <row r="838" spans="14:14" ht="14.25" customHeight="1" x14ac:dyDescent="0.2">
      <c r="N838" s="31"/>
    </row>
    <row r="839" spans="14:14" ht="14.25" customHeight="1" x14ac:dyDescent="0.2">
      <c r="N839" s="31"/>
    </row>
    <row r="840" spans="14:14" ht="14.25" customHeight="1" x14ac:dyDescent="0.2">
      <c r="N840" s="31"/>
    </row>
    <row r="841" spans="14:14" ht="14.25" customHeight="1" x14ac:dyDescent="0.2">
      <c r="N841" s="31"/>
    </row>
    <row r="842" spans="14:14" ht="14.25" customHeight="1" x14ac:dyDescent="0.2">
      <c r="N842" s="31"/>
    </row>
    <row r="843" spans="14:14" ht="14.25" customHeight="1" x14ac:dyDescent="0.2">
      <c r="N843" s="31"/>
    </row>
    <row r="844" spans="14:14" ht="14.25" customHeight="1" x14ac:dyDescent="0.2">
      <c r="N844" s="31"/>
    </row>
    <row r="845" spans="14:14" ht="14.25" customHeight="1" x14ac:dyDescent="0.2">
      <c r="N845" s="31"/>
    </row>
    <row r="846" spans="14:14" ht="14.25" customHeight="1" x14ac:dyDescent="0.2">
      <c r="N846" s="31"/>
    </row>
    <row r="847" spans="14:14" ht="14.25" customHeight="1" x14ac:dyDescent="0.2">
      <c r="N847" s="31"/>
    </row>
    <row r="848" spans="14:14" ht="14.25" customHeight="1" x14ac:dyDescent="0.2">
      <c r="N848" s="31"/>
    </row>
    <row r="849" spans="14:14" ht="14.25" customHeight="1" x14ac:dyDescent="0.2">
      <c r="N849" s="31"/>
    </row>
    <row r="850" spans="14:14" ht="14.25" customHeight="1" x14ac:dyDescent="0.2">
      <c r="N850" s="31"/>
    </row>
    <row r="851" spans="14:14" ht="14.25" customHeight="1" x14ac:dyDescent="0.2">
      <c r="N851" s="31"/>
    </row>
    <row r="852" spans="14:14" ht="14.25" customHeight="1" x14ac:dyDescent="0.2">
      <c r="N852" s="31"/>
    </row>
    <row r="853" spans="14:14" ht="14.25" customHeight="1" x14ac:dyDescent="0.2">
      <c r="N853" s="31"/>
    </row>
    <row r="854" spans="14:14" ht="14.25" customHeight="1" x14ac:dyDescent="0.2">
      <c r="N854" s="31"/>
    </row>
    <row r="855" spans="14:14" ht="14.25" customHeight="1" x14ac:dyDescent="0.2">
      <c r="N855" s="31"/>
    </row>
    <row r="856" spans="14:14" ht="14.25" customHeight="1" x14ac:dyDescent="0.2">
      <c r="N856" s="31"/>
    </row>
    <row r="857" spans="14:14" ht="14.25" customHeight="1" x14ac:dyDescent="0.2">
      <c r="N857" s="31"/>
    </row>
    <row r="858" spans="14:14" ht="14.25" customHeight="1" x14ac:dyDescent="0.2">
      <c r="N858" s="31"/>
    </row>
    <row r="859" spans="14:14" ht="14.25" customHeight="1" x14ac:dyDescent="0.2">
      <c r="N859" s="31"/>
    </row>
    <row r="860" spans="14:14" ht="14.25" customHeight="1" x14ac:dyDescent="0.2">
      <c r="N860" s="31"/>
    </row>
    <row r="861" spans="14:14" ht="14.25" customHeight="1" x14ac:dyDescent="0.2">
      <c r="N861" s="31"/>
    </row>
    <row r="862" spans="14:14" ht="14.25" customHeight="1" x14ac:dyDescent="0.2">
      <c r="N862" s="31"/>
    </row>
    <row r="863" spans="14:14" ht="14.25" customHeight="1" x14ac:dyDescent="0.2">
      <c r="N863" s="31"/>
    </row>
    <row r="864" spans="14:14" ht="14.25" customHeight="1" x14ac:dyDescent="0.2">
      <c r="N864" s="31"/>
    </row>
    <row r="865" spans="14:14" ht="14.25" customHeight="1" x14ac:dyDescent="0.2">
      <c r="N865" s="31"/>
    </row>
    <row r="866" spans="14:14" ht="14.25" customHeight="1" x14ac:dyDescent="0.2">
      <c r="N866" s="31"/>
    </row>
    <row r="867" spans="14:14" ht="14.25" customHeight="1" x14ac:dyDescent="0.2">
      <c r="N867" s="31"/>
    </row>
    <row r="868" spans="14:14" ht="14.25" customHeight="1" x14ac:dyDescent="0.2">
      <c r="N868" s="31"/>
    </row>
    <row r="869" spans="14:14" ht="14.25" customHeight="1" x14ac:dyDescent="0.2">
      <c r="N869" s="31"/>
    </row>
    <row r="870" spans="14:14" ht="14.25" customHeight="1" x14ac:dyDescent="0.2">
      <c r="N870" s="31"/>
    </row>
    <row r="871" spans="14:14" ht="14.25" customHeight="1" x14ac:dyDescent="0.2">
      <c r="N871" s="31"/>
    </row>
    <row r="872" spans="14:14" ht="14.25" customHeight="1" x14ac:dyDescent="0.2">
      <c r="N872" s="31"/>
    </row>
    <row r="873" spans="14:14" ht="14.25" customHeight="1" x14ac:dyDescent="0.2">
      <c r="N873" s="31"/>
    </row>
    <row r="874" spans="14:14" ht="14.25" customHeight="1" x14ac:dyDescent="0.2">
      <c r="N874" s="31"/>
    </row>
    <row r="875" spans="14:14" ht="14.25" customHeight="1" x14ac:dyDescent="0.2">
      <c r="N875" s="31"/>
    </row>
    <row r="876" spans="14:14" ht="14.25" customHeight="1" x14ac:dyDescent="0.2">
      <c r="N876" s="31"/>
    </row>
    <row r="877" spans="14:14" ht="14.25" customHeight="1" x14ac:dyDescent="0.2">
      <c r="N877" s="31"/>
    </row>
    <row r="878" spans="14:14" ht="14.25" customHeight="1" x14ac:dyDescent="0.2">
      <c r="N878" s="31"/>
    </row>
    <row r="879" spans="14:14" ht="14.25" customHeight="1" x14ac:dyDescent="0.2">
      <c r="N879" s="31"/>
    </row>
    <row r="880" spans="14:14" ht="14.25" customHeight="1" x14ac:dyDescent="0.2">
      <c r="N880" s="31"/>
    </row>
    <row r="881" spans="14:14" ht="14.25" customHeight="1" x14ac:dyDescent="0.2">
      <c r="N881" s="31"/>
    </row>
    <row r="882" spans="14:14" ht="14.25" customHeight="1" x14ac:dyDescent="0.2">
      <c r="N882" s="31"/>
    </row>
    <row r="883" spans="14:14" ht="14.25" customHeight="1" x14ac:dyDescent="0.2">
      <c r="N883" s="31"/>
    </row>
    <row r="884" spans="14:14" ht="14.25" customHeight="1" x14ac:dyDescent="0.2">
      <c r="N884" s="31"/>
    </row>
    <row r="885" spans="14:14" ht="14.25" customHeight="1" x14ac:dyDescent="0.2">
      <c r="N885" s="31"/>
    </row>
    <row r="886" spans="14:14" ht="14.25" customHeight="1" x14ac:dyDescent="0.2">
      <c r="N886" s="31"/>
    </row>
    <row r="887" spans="14:14" ht="14.25" customHeight="1" x14ac:dyDescent="0.2">
      <c r="N887" s="31"/>
    </row>
    <row r="888" spans="14:14" ht="14.25" customHeight="1" x14ac:dyDescent="0.2">
      <c r="N888" s="31"/>
    </row>
    <row r="889" spans="14:14" ht="14.25" customHeight="1" x14ac:dyDescent="0.2">
      <c r="N889" s="31"/>
    </row>
    <row r="890" spans="14:14" ht="14.25" customHeight="1" x14ac:dyDescent="0.2">
      <c r="N890" s="31"/>
    </row>
    <row r="891" spans="14:14" ht="14.25" customHeight="1" x14ac:dyDescent="0.2">
      <c r="N891" s="31"/>
    </row>
    <row r="892" spans="14:14" ht="14.25" customHeight="1" x14ac:dyDescent="0.2">
      <c r="N892" s="31"/>
    </row>
    <row r="893" spans="14:14" ht="14.25" customHeight="1" x14ac:dyDescent="0.2">
      <c r="N893" s="31"/>
    </row>
    <row r="894" spans="14:14" ht="14.25" customHeight="1" x14ac:dyDescent="0.2">
      <c r="N894" s="31"/>
    </row>
    <row r="895" spans="14:14" ht="14.25" customHeight="1" x14ac:dyDescent="0.2">
      <c r="N895" s="31"/>
    </row>
    <row r="896" spans="14:14" ht="14.25" customHeight="1" x14ac:dyDescent="0.2">
      <c r="N896" s="31"/>
    </row>
    <row r="897" spans="14:14" ht="14.25" customHeight="1" x14ac:dyDescent="0.2">
      <c r="N897" s="31"/>
    </row>
    <row r="898" spans="14:14" ht="14.25" customHeight="1" x14ac:dyDescent="0.2">
      <c r="N898" s="31"/>
    </row>
    <row r="899" spans="14:14" ht="14.25" customHeight="1" x14ac:dyDescent="0.2">
      <c r="N899" s="31"/>
    </row>
    <row r="900" spans="14:14" ht="14.25" customHeight="1" x14ac:dyDescent="0.2">
      <c r="N900" s="31"/>
    </row>
    <row r="901" spans="14:14" ht="14.25" customHeight="1" x14ac:dyDescent="0.2">
      <c r="N901" s="31"/>
    </row>
    <row r="902" spans="14:14" ht="14.25" customHeight="1" x14ac:dyDescent="0.2">
      <c r="N902" s="31"/>
    </row>
    <row r="903" spans="14:14" ht="14.25" customHeight="1" x14ac:dyDescent="0.2">
      <c r="N903" s="31"/>
    </row>
    <row r="904" spans="14:14" ht="14.25" customHeight="1" x14ac:dyDescent="0.2">
      <c r="N904" s="31"/>
    </row>
    <row r="905" spans="14:14" ht="14.25" customHeight="1" x14ac:dyDescent="0.2">
      <c r="N905" s="31"/>
    </row>
    <row r="906" spans="14:14" ht="14.25" customHeight="1" x14ac:dyDescent="0.2">
      <c r="N906" s="31"/>
    </row>
    <row r="907" spans="14:14" ht="14.25" customHeight="1" x14ac:dyDescent="0.2">
      <c r="N907" s="31"/>
    </row>
    <row r="908" spans="14:14" ht="14.25" customHeight="1" x14ac:dyDescent="0.2">
      <c r="N908" s="31"/>
    </row>
    <row r="909" spans="14:14" ht="14.25" customHeight="1" x14ac:dyDescent="0.2">
      <c r="N909" s="31"/>
    </row>
    <row r="910" spans="14:14" ht="14.25" customHeight="1" x14ac:dyDescent="0.2">
      <c r="N910" s="31"/>
    </row>
    <row r="911" spans="14:14" ht="14.25" customHeight="1" x14ac:dyDescent="0.2">
      <c r="N911" s="31"/>
    </row>
    <row r="912" spans="14:14" ht="14.25" customHeight="1" x14ac:dyDescent="0.2">
      <c r="N912" s="31"/>
    </row>
    <row r="913" spans="14:14" ht="14.25" customHeight="1" x14ac:dyDescent="0.2">
      <c r="N913" s="31"/>
    </row>
    <row r="914" spans="14:14" ht="14.25" customHeight="1" x14ac:dyDescent="0.2">
      <c r="N914" s="31"/>
    </row>
    <row r="915" spans="14:14" ht="14.25" customHeight="1" x14ac:dyDescent="0.2">
      <c r="N915" s="31"/>
    </row>
    <row r="916" spans="14:14" ht="14.25" customHeight="1" x14ac:dyDescent="0.2">
      <c r="N916" s="31"/>
    </row>
    <row r="917" spans="14:14" ht="14.25" customHeight="1" x14ac:dyDescent="0.2">
      <c r="N917" s="31"/>
    </row>
    <row r="918" spans="14:14" ht="14.25" customHeight="1" x14ac:dyDescent="0.2">
      <c r="N918" s="31"/>
    </row>
    <row r="919" spans="14:14" ht="14.25" customHeight="1" x14ac:dyDescent="0.2">
      <c r="N919" s="31"/>
    </row>
    <row r="920" spans="14:14" ht="14.25" customHeight="1" x14ac:dyDescent="0.2">
      <c r="N920" s="31"/>
    </row>
    <row r="921" spans="14:14" ht="14.25" customHeight="1" x14ac:dyDescent="0.2">
      <c r="N921" s="31"/>
    </row>
    <row r="922" spans="14:14" ht="14.25" customHeight="1" x14ac:dyDescent="0.2">
      <c r="N922" s="31"/>
    </row>
    <row r="923" spans="14:14" ht="14.25" customHeight="1" x14ac:dyDescent="0.2">
      <c r="N923" s="31"/>
    </row>
    <row r="924" spans="14:14" ht="14.25" customHeight="1" x14ac:dyDescent="0.2">
      <c r="N924" s="31"/>
    </row>
    <row r="925" spans="14:14" ht="14.25" customHeight="1" x14ac:dyDescent="0.2">
      <c r="N925" s="31"/>
    </row>
    <row r="926" spans="14:14" ht="14.25" customHeight="1" x14ac:dyDescent="0.2">
      <c r="N926" s="31"/>
    </row>
    <row r="927" spans="14:14" ht="14.25" customHeight="1" x14ac:dyDescent="0.2">
      <c r="N927" s="31"/>
    </row>
    <row r="928" spans="14:14" ht="14.25" customHeight="1" x14ac:dyDescent="0.2">
      <c r="N928" s="31"/>
    </row>
    <row r="929" spans="14:14" ht="14.25" customHeight="1" x14ac:dyDescent="0.2">
      <c r="N929" s="31"/>
    </row>
    <row r="930" spans="14:14" ht="14.25" customHeight="1" x14ac:dyDescent="0.2">
      <c r="N930" s="31"/>
    </row>
    <row r="931" spans="14:14" ht="14.25" customHeight="1" x14ac:dyDescent="0.2">
      <c r="N931" s="31"/>
    </row>
    <row r="932" spans="14:14" ht="14.25" customHeight="1" x14ac:dyDescent="0.2">
      <c r="N932" s="31"/>
    </row>
    <row r="933" spans="14:14" ht="14.25" customHeight="1" x14ac:dyDescent="0.2">
      <c r="N933" s="31"/>
    </row>
    <row r="934" spans="14:14" ht="14.25" customHeight="1" x14ac:dyDescent="0.2">
      <c r="N934" s="31"/>
    </row>
    <row r="935" spans="14:14" ht="14.25" customHeight="1" x14ac:dyDescent="0.2">
      <c r="N935" s="31"/>
    </row>
    <row r="936" spans="14:14" ht="14.25" customHeight="1" x14ac:dyDescent="0.2">
      <c r="N936" s="31"/>
    </row>
    <row r="937" spans="14:14" ht="14.25" customHeight="1" x14ac:dyDescent="0.2">
      <c r="N937" s="31"/>
    </row>
    <row r="938" spans="14:14" ht="14.25" customHeight="1" x14ac:dyDescent="0.2">
      <c r="N938" s="31"/>
    </row>
    <row r="939" spans="14:14" ht="14.25" customHeight="1" x14ac:dyDescent="0.2">
      <c r="N939" s="31"/>
    </row>
    <row r="940" spans="14:14" ht="14.25" customHeight="1" x14ac:dyDescent="0.2">
      <c r="N940" s="31"/>
    </row>
    <row r="941" spans="14:14" ht="14.25" customHeight="1" x14ac:dyDescent="0.2">
      <c r="N941" s="31"/>
    </row>
    <row r="942" spans="14:14" ht="14.25" customHeight="1" x14ac:dyDescent="0.2">
      <c r="N942" s="31"/>
    </row>
    <row r="943" spans="14:14" ht="14.25" customHeight="1" x14ac:dyDescent="0.2">
      <c r="N943" s="31"/>
    </row>
    <row r="944" spans="14:14" ht="14.25" customHeight="1" x14ac:dyDescent="0.2">
      <c r="N944" s="31"/>
    </row>
    <row r="945" spans="14:14" ht="14.25" customHeight="1" x14ac:dyDescent="0.2">
      <c r="N945" s="31"/>
    </row>
    <row r="946" spans="14:14" ht="14.25" customHeight="1" x14ac:dyDescent="0.2">
      <c r="N946" s="31"/>
    </row>
    <row r="947" spans="14:14" ht="14.25" customHeight="1" x14ac:dyDescent="0.2">
      <c r="N947" s="31"/>
    </row>
    <row r="948" spans="14:14" ht="14.25" customHeight="1" x14ac:dyDescent="0.2">
      <c r="N948" s="31"/>
    </row>
    <row r="949" spans="14:14" ht="14.25" customHeight="1" x14ac:dyDescent="0.2">
      <c r="N949" s="31"/>
    </row>
    <row r="950" spans="14:14" ht="14.25" customHeight="1" x14ac:dyDescent="0.2">
      <c r="N950" s="31"/>
    </row>
    <row r="951" spans="14:14" ht="14.25" customHeight="1" x14ac:dyDescent="0.2">
      <c r="N951" s="31"/>
    </row>
    <row r="952" spans="14:14" ht="14.25" customHeight="1" x14ac:dyDescent="0.2">
      <c r="N952" s="31"/>
    </row>
    <row r="953" spans="14:14" ht="14.25" customHeight="1" x14ac:dyDescent="0.2">
      <c r="N953" s="31"/>
    </row>
    <row r="954" spans="14:14" ht="14.25" customHeight="1" x14ac:dyDescent="0.2">
      <c r="N954" s="31"/>
    </row>
    <row r="955" spans="14:14" ht="14.25" customHeight="1" x14ac:dyDescent="0.2">
      <c r="N955" s="31"/>
    </row>
    <row r="956" spans="14:14" ht="14.25" customHeight="1" x14ac:dyDescent="0.2">
      <c r="N956" s="31"/>
    </row>
    <row r="957" spans="14:14" ht="14.25" customHeight="1" x14ac:dyDescent="0.2">
      <c r="N957" s="31"/>
    </row>
    <row r="958" spans="14:14" ht="14.25" customHeight="1" x14ac:dyDescent="0.2">
      <c r="N958" s="31"/>
    </row>
    <row r="959" spans="14:14" ht="14.25" customHeight="1" x14ac:dyDescent="0.2">
      <c r="N959" s="31"/>
    </row>
    <row r="960" spans="14:14" ht="14.25" customHeight="1" x14ac:dyDescent="0.2">
      <c r="N960" s="31"/>
    </row>
  </sheetData>
  <sheetProtection password="CB9F" sheet="1" objects="1" scenarios="1"/>
  <mergeCells count="6">
    <mergeCell ref="B5:E5"/>
    <mergeCell ref="A1:M1"/>
    <mergeCell ref="H3:K3"/>
    <mergeCell ref="H4:K4"/>
    <mergeCell ref="B3:E3"/>
    <mergeCell ref="B4:E4"/>
  </mergeCells>
  <conditionalFormatting sqref="B25:M27 B19:M21 B23:N23 H3:H4 N3 B13 B15:M17">
    <cfRule type="cellIs" dxfId="52" priority="8" operator="equal">
      <formula>""</formula>
    </cfRule>
  </conditionalFormatting>
  <conditionalFormatting sqref="B25:M27 B19:M21 B23:N23 H3:H4 N3 B13 B15:M17">
    <cfRule type="cellIs" dxfId="51" priority="7" operator="equal">
      <formula>""</formula>
    </cfRule>
  </conditionalFormatting>
  <conditionalFormatting sqref="B23:N23 H3:H4 N3 B13 B15:M17 B19:M21 B25:M27">
    <cfRule type="cellIs" dxfId="50" priority="6" operator="equal">
      <formula>""</formula>
    </cfRule>
  </conditionalFormatting>
  <conditionalFormatting sqref="B3:B4">
    <cfRule type="cellIs" dxfId="49" priority="5" operator="equal">
      <formula>""</formula>
    </cfRule>
  </conditionalFormatting>
  <conditionalFormatting sqref="B5">
    <cfRule type="cellIs" dxfId="48" priority="4" operator="equal">
      <formula>""</formula>
    </cfRule>
  </conditionalFormatting>
  <conditionalFormatting sqref="N3">
    <cfRule type="cellIs" dxfId="47" priority="3" operator="equal">
      <formula>""</formula>
    </cfRule>
  </conditionalFormatting>
  <conditionalFormatting sqref="N3">
    <cfRule type="cellIs" dxfId="46" priority="2" operator="equal">
      <formula>""</formula>
    </cfRule>
  </conditionalFormatting>
  <conditionalFormatting sqref="N3">
    <cfRule type="cellIs" dxfId="45" priority="1" operator="equal">
      <formula>""</formula>
    </cfRule>
  </conditionalFormatting>
  <dataValidations disablePrompts="1" count="2">
    <dataValidation type="whole" operator="greaterThanOrEqual" allowBlank="1" showInputMessage="1" showErrorMessage="1" sqref="B13:N28" xr:uid="{7C2B3533-097C-4D23-A358-C84CDF7C5E0B}">
      <formula1>0</formula1>
    </dataValidation>
    <dataValidation type="decimal" operator="greaterThanOrEqual" allowBlank="1" showInputMessage="1" showErrorMessage="1" sqref="H5 N3" xr:uid="{35EE0639-710E-4C71-93B7-1D6285A0AC47}">
      <formula1>0</formula1>
    </dataValidation>
  </dataValidations>
  <pageMargins left="0.45" right="0.45" top="0.5" bottom="0.5" header="0.3" footer="0.3"/>
  <pageSetup scale="73" fitToHeight="0" orientation="landscape" r:id="rId1"/>
  <headerFooter>
    <oddHeader xml:space="preserve">&amp;L </oddHeader>
    <oddFooter>&amp;LForm 606 (Effective July 2013) &amp;CPage &amp;P of &amp;N</oddFoot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8AFB97C-8585-4F4F-964F-A3676EC240C2}">
  <sheetPr codeName="Sheet16">
    <pageSetUpPr fitToPage="1"/>
  </sheetPr>
  <dimension ref="A1:N960"/>
  <sheetViews>
    <sheetView view="pageLayout" zoomScale="80" zoomScaleNormal="100" zoomScalePageLayoutView="80" workbookViewId="0">
      <selection activeCell="A3" sqref="A3"/>
    </sheetView>
  </sheetViews>
  <sheetFormatPr defaultRowHeight="14.25" customHeight="1" x14ac:dyDescent="0.2"/>
  <cols>
    <col min="1" max="1" width="26.28515625" style="31" bestFit="1" customWidth="1"/>
    <col min="2" max="13" width="11.42578125" style="31" bestFit="1" customWidth="1"/>
    <col min="14" max="14" width="12.42578125" style="32" bestFit="1" customWidth="1"/>
    <col min="15" max="15" width="9.42578125" style="31" bestFit="1" customWidth="1"/>
    <col min="16" max="17" width="9.140625" style="31"/>
    <col min="18" max="18" width="11" style="31" bestFit="1" customWidth="1"/>
    <col min="19" max="16384" width="9.140625" style="31"/>
  </cols>
  <sheetData>
    <row r="1" spans="1:14" customFormat="1" ht="18" x14ac:dyDescent="0.25">
      <c r="A1" s="151" t="s">
        <v>144</v>
      </c>
      <c r="B1" s="151"/>
      <c r="C1" s="151"/>
      <c r="D1" s="151"/>
      <c r="E1" s="151"/>
      <c r="F1" s="151"/>
      <c r="G1" s="151"/>
      <c r="H1" s="151"/>
      <c r="I1" s="151"/>
      <c r="J1" s="151"/>
      <c r="K1" s="151"/>
      <c r="L1" s="151"/>
      <c r="M1" s="151"/>
    </row>
    <row r="2" spans="1:14" customFormat="1" ht="18" x14ac:dyDescent="0.25">
      <c r="A2" s="41"/>
      <c r="B2" s="41"/>
      <c r="C2" s="41"/>
      <c r="D2" s="41"/>
      <c r="E2" s="41"/>
      <c r="F2" s="41"/>
      <c r="G2" s="41"/>
      <c r="H2" s="41"/>
      <c r="I2" s="41"/>
      <c r="J2" s="41"/>
      <c r="K2" s="41"/>
      <c r="L2" s="41"/>
      <c r="M2" s="41"/>
    </row>
    <row r="3" spans="1:14" ht="13.5" thickBot="1" x14ac:dyDescent="0.25">
      <c r="A3" s="42" t="s">
        <v>133</v>
      </c>
      <c r="B3" s="150"/>
      <c r="C3" s="150"/>
      <c r="D3" s="150"/>
      <c r="E3" s="150"/>
      <c r="F3" s="35"/>
      <c r="G3" s="91" t="s">
        <v>148</v>
      </c>
      <c r="H3" s="150"/>
      <c r="I3" s="150"/>
      <c r="J3" s="150"/>
      <c r="K3" s="150"/>
      <c r="L3" s="35"/>
      <c r="M3" s="91" t="s">
        <v>100</v>
      </c>
      <c r="N3" s="90">
        <v>0</v>
      </c>
    </row>
    <row r="4" spans="1:14" ht="14.25" customHeight="1" thickBot="1" x14ac:dyDescent="0.25">
      <c r="A4" s="42" t="s">
        <v>90</v>
      </c>
      <c r="B4" s="152"/>
      <c r="C4" s="152"/>
      <c r="D4" s="152"/>
      <c r="E4" s="152"/>
      <c r="F4" s="35"/>
      <c r="G4" s="91" t="s">
        <v>128</v>
      </c>
      <c r="H4" s="152"/>
      <c r="I4" s="152"/>
      <c r="J4" s="152"/>
      <c r="K4" s="152"/>
      <c r="L4" s="35"/>
      <c r="M4" s="35"/>
      <c r="N4" s="35"/>
    </row>
    <row r="5" spans="1:14" ht="14.25" customHeight="1" thickBot="1" x14ac:dyDescent="0.25">
      <c r="A5" s="42" t="s">
        <v>99</v>
      </c>
      <c r="B5" s="150"/>
      <c r="C5" s="150"/>
      <c r="D5" s="150"/>
      <c r="E5" s="150"/>
      <c r="F5" s="35"/>
      <c r="G5" s="91" t="s">
        <v>129</v>
      </c>
      <c r="H5" s="144"/>
      <c r="I5" s="40" t="s">
        <v>130</v>
      </c>
      <c r="J5" s="144"/>
      <c r="K5" s="35"/>
      <c r="L5" s="35"/>
      <c r="M5" s="35"/>
      <c r="N5" s="35"/>
    </row>
    <row r="7" spans="1:14" ht="25.5" x14ac:dyDescent="0.2">
      <c r="B7" s="17" t="s">
        <v>101</v>
      </c>
      <c r="C7" s="17" t="s">
        <v>102</v>
      </c>
      <c r="D7" s="17" t="s">
        <v>103</v>
      </c>
      <c r="E7" s="17" t="s">
        <v>104</v>
      </c>
      <c r="F7" s="17" t="s">
        <v>105</v>
      </c>
      <c r="G7" s="17" t="s">
        <v>106</v>
      </c>
      <c r="H7" s="17" t="s">
        <v>107</v>
      </c>
      <c r="I7" s="17" t="s">
        <v>108</v>
      </c>
      <c r="J7" s="17" t="s">
        <v>109</v>
      </c>
      <c r="K7" s="17" t="s">
        <v>110</v>
      </c>
      <c r="L7" s="17" t="s">
        <v>111</v>
      </c>
      <c r="M7" s="17" t="s">
        <v>112</v>
      </c>
      <c r="N7" s="18" t="s">
        <v>17</v>
      </c>
    </row>
    <row r="8" spans="1:14" ht="14.25" customHeight="1" x14ac:dyDescent="0.2">
      <c r="A8" s="16" t="s">
        <v>113</v>
      </c>
      <c r="B8" s="19">
        <f t="shared" ref="B8:M8" si="0">+$N$3*(B23-B20-B16-B26)</f>
        <v>0</v>
      </c>
      <c r="C8" s="19">
        <f t="shared" si="0"/>
        <v>0</v>
      </c>
      <c r="D8" s="19">
        <f t="shared" si="0"/>
        <v>0</v>
      </c>
      <c r="E8" s="19">
        <f t="shared" si="0"/>
        <v>0</v>
      </c>
      <c r="F8" s="19">
        <f t="shared" si="0"/>
        <v>0</v>
      </c>
      <c r="G8" s="19">
        <f t="shared" si="0"/>
        <v>0</v>
      </c>
      <c r="H8" s="19">
        <f t="shared" si="0"/>
        <v>0</v>
      </c>
      <c r="I8" s="19">
        <f t="shared" si="0"/>
        <v>0</v>
      </c>
      <c r="J8" s="19">
        <f t="shared" si="0"/>
        <v>0</v>
      </c>
      <c r="K8" s="19">
        <f t="shared" si="0"/>
        <v>0</v>
      </c>
      <c r="L8" s="19">
        <f t="shared" si="0"/>
        <v>0</v>
      </c>
      <c r="M8" s="19">
        <f t="shared" si="0"/>
        <v>0</v>
      </c>
      <c r="N8" s="20">
        <f>SUM(B8:M8)</f>
        <v>0</v>
      </c>
    </row>
    <row r="11" spans="1:14" s="32" customFormat="1" ht="25.5" x14ac:dyDescent="0.2">
      <c r="A11" s="18"/>
      <c r="B11" s="21" t="s">
        <v>101</v>
      </c>
      <c r="C11" s="22" t="s">
        <v>102</v>
      </c>
      <c r="D11" s="22" t="s">
        <v>103</v>
      </c>
      <c r="E11" s="22" t="s">
        <v>104</v>
      </c>
      <c r="F11" s="22" t="s">
        <v>105</v>
      </c>
      <c r="G11" s="22" t="s">
        <v>106</v>
      </c>
      <c r="H11" s="22" t="s">
        <v>107</v>
      </c>
      <c r="I11" s="22" t="s">
        <v>108</v>
      </c>
      <c r="J11" s="22" t="s">
        <v>109</v>
      </c>
      <c r="K11" s="22" t="s">
        <v>110</v>
      </c>
      <c r="L11" s="22" t="s">
        <v>111</v>
      </c>
      <c r="M11" s="22" t="s">
        <v>112</v>
      </c>
      <c r="N11" s="23" t="s">
        <v>17</v>
      </c>
    </row>
    <row r="12" spans="1:14" s="32" customFormat="1" ht="14.25" customHeight="1" x14ac:dyDescent="0.2">
      <c r="A12" s="24"/>
      <c r="B12" s="24">
        <v>1</v>
      </c>
      <c r="C12" s="24">
        <v>2</v>
      </c>
      <c r="D12" s="24">
        <v>3</v>
      </c>
      <c r="E12" s="24">
        <v>4</v>
      </c>
      <c r="F12" s="24">
        <v>5</v>
      </c>
      <c r="G12" s="24">
        <v>6</v>
      </c>
      <c r="H12" s="24">
        <v>7</v>
      </c>
      <c r="I12" s="24">
        <v>8</v>
      </c>
      <c r="J12" s="24">
        <v>9</v>
      </c>
      <c r="K12" s="24">
        <v>10</v>
      </c>
      <c r="L12" s="24">
        <v>11</v>
      </c>
      <c r="M12" s="24">
        <v>12</v>
      </c>
      <c r="N12" s="24">
        <v>13</v>
      </c>
    </row>
    <row r="13" spans="1:14" ht="14.25" customHeight="1" x14ac:dyDescent="0.2">
      <c r="A13" s="25" t="s">
        <v>114</v>
      </c>
      <c r="B13" s="142"/>
      <c r="C13" s="34">
        <f t="shared" ref="C13:M13" si="1">B29</f>
        <v>0</v>
      </c>
      <c r="D13" s="34">
        <f t="shared" si="1"/>
        <v>0</v>
      </c>
      <c r="E13" s="34">
        <f t="shared" si="1"/>
        <v>0</v>
      </c>
      <c r="F13" s="34">
        <f t="shared" si="1"/>
        <v>0</v>
      </c>
      <c r="G13" s="34">
        <f t="shared" si="1"/>
        <v>0</v>
      </c>
      <c r="H13" s="34">
        <f t="shared" si="1"/>
        <v>0</v>
      </c>
      <c r="I13" s="34">
        <f t="shared" si="1"/>
        <v>0</v>
      </c>
      <c r="J13" s="34">
        <f t="shared" si="1"/>
        <v>0</v>
      </c>
      <c r="K13" s="34">
        <f t="shared" si="1"/>
        <v>0</v>
      </c>
      <c r="L13" s="34">
        <f t="shared" si="1"/>
        <v>0</v>
      </c>
      <c r="M13" s="34">
        <f t="shared" si="1"/>
        <v>0</v>
      </c>
      <c r="N13" s="34">
        <f>B13</f>
        <v>0</v>
      </c>
    </row>
    <row r="14" spans="1:14" s="32" customFormat="1" ht="14.25" customHeight="1" x14ac:dyDescent="0.2">
      <c r="A14" s="33"/>
      <c r="B14" s="34"/>
      <c r="C14" s="34"/>
      <c r="D14" s="34"/>
      <c r="E14" s="34"/>
      <c r="F14" s="34"/>
      <c r="G14" s="34"/>
      <c r="H14" s="34"/>
      <c r="I14" s="34"/>
      <c r="J14" s="34"/>
      <c r="K14" s="34"/>
      <c r="L14" s="34"/>
      <c r="M14" s="34"/>
      <c r="N14" s="34"/>
    </row>
    <row r="15" spans="1:14" ht="14.25" customHeight="1" x14ac:dyDescent="0.2">
      <c r="A15" s="26" t="s">
        <v>115</v>
      </c>
      <c r="B15" s="142"/>
      <c r="C15" s="142"/>
      <c r="D15" s="142"/>
      <c r="E15" s="142"/>
      <c r="F15" s="142"/>
      <c r="G15" s="142"/>
      <c r="H15" s="142"/>
      <c r="I15" s="142"/>
      <c r="J15" s="142"/>
      <c r="K15" s="142"/>
      <c r="L15" s="142"/>
      <c r="M15" s="142"/>
      <c r="N15" s="34">
        <f>SUM(B15:M15)</f>
        <v>0</v>
      </c>
    </row>
    <row r="16" spans="1:14" ht="14.25" customHeight="1" x14ac:dyDescent="0.2">
      <c r="A16" s="27" t="s">
        <v>116</v>
      </c>
      <c r="B16" s="142"/>
      <c r="C16" s="142"/>
      <c r="D16" s="142"/>
      <c r="E16" s="142"/>
      <c r="F16" s="142"/>
      <c r="G16" s="142"/>
      <c r="H16" s="142"/>
      <c r="I16" s="142"/>
      <c r="J16" s="142"/>
      <c r="K16" s="142"/>
      <c r="L16" s="142"/>
      <c r="M16" s="142"/>
      <c r="N16" s="34">
        <f>SUM(B16:M16)</f>
        <v>0</v>
      </c>
    </row>
    <row r="17" spans="1:14" s="32" customFormat="1" ht="14.25" customHeight="1" x14ac:dyDescent="0.2">
      <c r="A17" s="25" t="s">
        <v>117</v>
      </c>
      <c r="B17" s="28">
        <f t="shared" ref="B17:N17" si="2">SUM(B15:B16)</f>
        <v>0</v>
      </c>
      <c r="C17" s="28">
        <f t="shared" si="2"/>
        <v>0</v>
      </c>
      <c r="D17" s="28">
        <f t="shared" si="2"/>
        <v>0</v>
      </c>
      <c r="E17" s="28">
        <f t="shared" si="2"/>
        <v>0</v>
      </c>
      <c r="F17" s="28">
        <f t="shared" si="2"/>
        <v>0</v>
      </c>
      <c r="G17" s="28">
        <f t="shared" si="2"/>
        <v>0</v>
      </c>
      <c r="H17" s="28">
        <f t="shared" si="2"/>
        <v>0</v>
      </c>
      <c r="I17" s="28">
        <f t="shared" si="2"/>
        <v>0</v>
      </c>
      <c r="J17" s="28">
        <f t="shared" si="2"/>
        <v>0</v>
      </c>
      <c r="K17" s="28">
        <f t="shared" si="2"/>
        <v>0</v>
      </c>
      <c r="L17" s="28">
        <f t="shared" si="2"/>
        <v>0</v>
      </c>
      <c r="M17" s="28">
        <f t="shared" si="2"/>
        <v>0</v>
      </c>
      <c r="N17" s="29">
        <f t="shared" si="2"/>
        <v>0</v>
      </c>
    </row>
    <row r="18" spans="1:14" s="32" customFormat="1" ht="14.25" customHeight="1" x14ac:dyDescent="0.2">
      <c r="A18" s="33"/>
      <c r="B18" s="34"/>
      <c r="C18" s="34"/>
      <c r="D18" s="34"/>
      <c r="E18" s="34"/>
      <c r="F18" s="34"/>
      <c r="G18" s="34"/>
      <c r="H18" s="34"/>
      <c r="I18" s="34"/>
      <c r="J18" s="34"/>
      <c r="K18" s="34"/>
      <c r="L18" s="34"/>
      <c r="M18" s="34"/>
      <c r="N18" s="34"/>
    </row>
    <row r="19" spans="1:14" ht="14.25" customHeight="1" x14ac:dyDescent="0.2">
      <c r="A19" s="26" t="s">
        <v>118</v>
      </c>
      <c r="B19" s="142"/>
      <c r="C19" s="142"/>
      <c r="D19" s="142"/>
      <c r="E19" s="142"/>
      <c r="F19" s="142"/>
      <c r="G19" s="142"/>
      <c r="H19" s="142"/>
      <c r="I19" s="142"/>
      <c r="J19" s="142"/>
      <c r="K19" s="142"/>
      <c r="L19" s="142"/>
      <c r="M19" s="142"/>
      <c r="N19" s="34">
        <f>SUM(B19:M19)</f>
        <v>0</v>
      </c>
    </row>
    <row r="20" spans="1:14" ht="14.25" customHeight="1" x14ac:dyDescent="0.2">
      <c r="A20" s="27" t="s">
        <v>119</v>
      </c>
      <c r="B20" s="142"/>
      <c r="C20" s="142"/>
      <c r="D20" s="142"/>
      <c r="E20" s="142"/>
      <c r="F20" s="142"/>
      <c r="G20" s="142"/>
      <c r="H20" s="142"/>
      <c r="I20" s="142"/>
      <c r="J20" s="142"/>
      <c r="K20" s="142"/>
      <c r="L20" s="142"/>
      <c r="M20" s="142"/>
      <c r="N20" s="34">
        <f>SUM(B20:M20)</f>
        <v>0</v>
      </c>
    </row>
    <row r="21" spans="1:14" s="32" customFormat="1" ht="14.25" customHeight="1" x14ac:dyDescent="0.2">
      <c r="A21" s="25" t="s">
        <v>120</v>
      </c>
      <c r="B21" s="28">
        <f>SUM(B19:B20)</f>
        <v>0</v>
      </c>
      <c r="C21" s="28">
        <f t="shared" ref="C21:N21" si="3">SUM(C19:C20)</f>
        <v>0</v>
      </c>
      <c r="D21" s="28">
        <f t="shared" si="3"/>
        <v>0</v>
      </c>
      <c r="E21" s="28">
        <f t="shared" si="3"/>
        <v>0</v>
      </c>
      <c r="F21" s="28">
        <f>SUM(F19:F20)</f>
        <v>0</v>
      </c>
      <c r="G21" s="28">
        <f t="shared" si="3"/>
        <v>0</v>
      </c>
      <c r="H21" s="28">
        <f t="shared" si="3"/>
        <v>0</v>
      </c>
      <c r="I21" s="28">
        <f t="shared" si="3"/>
        <v>0</v>
      </c>
      <c r="J21" s="28">
        <f t="shared" si="3"/>
        <v>0</v>
      </c>
      <c r="K21" s="28">
        <f t="shared" si="3"/>
        <v>0</v>
      </c>
      <c r="L21" s="28">
        <f t="shared" si="3"/>
        <v>0</v>
      </c>
      <c r="M21" s="28">
        <f t="shared" si="3"/>
        <v>0</v>
      </c>
      <c r="N21" s="29">
        <f t="shared" si="3"/>
        <v>0</v>
      </c>
    </row>
    <row r="22" spans="1:14" s="32" customFormat="1" ht="14.25" customHeight="1" x14ac:dyDescent="0.2">
      <c r="A22" s="33"/>
      <c r="B22" s="34"/>
      <c r="C22" s="34"/>
      <c r="D22" s="34"/>
      <c r="E22" s="34"/>
      <c r="F22" s="34"/>
      <c r="G22" s="34"/>
      <c r="H22" s="34"/>
      <c r="I22" s="34"/>
      <c r="J22" s="34"/>
      <c r="K22" s="34"/>
      <c r="L22" s="34"/>
      <c r="M22" s="34"/>
      <c r="N22" s="34"/>
    </row>
    <row r="23" spans="1:14" s="32" customFormat="1" ht="14.25" customHeight="1" x14ac:dyDescent="0.2">
      <c r="A23" s="25" t="s">
        <v>121</v>
      </c>
      <c r="B23" s="28">
        <f t="shared" ref="B23:N23" si="4">SUM(B13,B17,B21)</f>
        <v>0</v>
      </c>
      <c r="C23" s="28">
        <f t="shared" si="4"/>
        <v>0</v>
      </c>
      <c r="D23" s="28">
        <f t="shared" si="4"/>
        <v>0</v>
      </c>
      <c r="E23" s="28">
        <f t="shared" si="4"/>
        <v>0</v>
      </c>
      <c r="F23" s="28">
        <f t="shared" si="4"/>
        <v>0</v>
      </c>
      <c r="G23" s="28">
        <f t="shared" si="4"/>
        <v>0</v>
      </c>
      <c r="H23" s="28">
        <f t="shared" si="4"/>
        <v>0</v>
      </c>
      <c r="I23" s="28">
        <f t="shared" si="4"/>
        <v>0</v>
      </c>
      <c r="J23" s="28">
        <f t="shared" si="4"/>
        <v>0</v>
      </c>
      <c r="K23" s="28">
        <f t="shared" si="4"/>
        <v>0</v>
      </c>
      <c r="L23" s="28">
        <f t="shared" si="4"/>
        <v>0</v>
      </c>
      <c r="M23" s="28">
        <f t="shared" si="4"/>
        <v>0</v>
      </c>
      <c r="N23" s="29">
        <f t="shared" si="4"/>
        <v>0</v>
      </c>
    </row>
    <row r="24" spans="1:14" s="32" customFormat="1" ht="14.25" customHeight="1" x14ac:dyDescent="0.2">
      <c r="A24" s="33"/>
      <c r="B24" s="34"/>
      <c r="C24" s="34"/>
      <c r="D24" s="34"/>
      <c r="E24" s="34"/>
      <c r="F24" s="34"/>
      <c r="G24" s="34"/>
      <c r="H24" s="34"/>
      <c r="I24" s="34"/>
      <c r="J24" s="34"/>
      <c r="K24" s="34"/>
      <c r="L24" s="34"/>
      <c r="M24" s="34"/>
      <c r="N24" s="34"/>
    </row>
    <row r="25" spans="1:14" ht="14.25" customHeight="1" x14ac:dyDescent="0.2">
      <c r="A25" s="26" t="s">
        <v>122</v>
      </c>
      <c r="B25" s="142"/>
      <c r="C25" s="142"/>
      <c r="D25" s="142"/>
      <c r="E25" s="142"/>
      <c r="F25" s="142"/>
      <c r="G25" s="142"/>
      <c r="H25" s="142"/>
      <c r="I25" s="142"/>
      <c r="J25" s="142"/>
      <c r="K25" s="142"/>
      <c r="L25" s="142"/>
      <c r="M25" s="142"/>
      <c r="N25" s="34">
        <f>SUM(B25:M25)</f>
        <v>0</v>
      </c>
    </row>
    <row r="26" spans="1:14" ht="14.25" customHeight="1" x14ac:dyDescent="0.2">
      <c r="A26" s="27" t="s">
        <v>145</v>
      </c>
      <c r="B26" s="142"/>
      <c r="C26" s="142"/>
      <c r="D26" s="142"/>
      <c r="E26" s="142"/>
      <c r="F26" s="142"/>
      <c r="G26" s="142"/>
      <c r="H26" s="142"/>
      <c r="I26" s="142"/>
      <c r="J26" s="142"/>
      <c r="K26" s="142"/>
      <c r="L26" s="142"/>
      <c r="M26" s="142"/>
      <c r="N26" s="34">
        <f>SUM(B26:M26)</f>
        <v>0</v>
      </c>
    </row>
    <row r="27" spans="1:14" ht="14.25" customHeight="1" x14ac:dyDescent="0.2">
      <c r="A27" s="27" t="s">
        <v>123</v>
      </c>
      <c r="B27" s="142"/>
      <c r="C27" s="142"/>
      <c r="D27" s="142"/>
      <c r="E27" s="142"/>
      <c r="F27" s="142"/>
      <c r="G27" s="142"/>
      <c r="H27" s="142"/>
      <c r="I27" s="142"/>
      <c r="J27" s="142"/>
      <c r="K27" s="142"/>
      <c r="L27" s="142"/>
      <c r="M27" s="142"/>
      <c r="N27" s="34">
        <f>SUM(B27:M27)</f>
        <v>0</v>
      </c>
    </row>
    <row r="28" spans="1:14" s="32" customFormat="1" ht="14.25" customHeight="1" x14ac:dyDescent="0.2">
      <c r="A28" s="33"/>
      <c r="B28" s="34"/>
      <c r="C28" s="34"/>
      <c r="D28" s="34"/>
      <c r="E28" s="34"/>
      <c r="F28" s="34"/>
      <c r="G28" s="34"/>
      <c r="H28" s="34"/>
      <c r="I28" s="34"/>
      <c r="J28" s="34"/>
      <c r="K28" s="34"/>
      <c r="L28" s="34"/>
      <c r="M28" s="34"/>
      <c r="N28" s="34"/>
    </row>
    <row r="29" spans="1:14" s="32" customFormat="1" ht="14.25" customHeight="1" x14ac:dyDescent="0.2">
      <c r="A29" s="25" t="s">
        <v>124</v>
      </c>
      <c r="B29" s="28">
        <f t="shared" ref="B29:N29" si="5">(B23-SUM(B25:B27))</f>
        <v>0</v>
      </c>
      <c r="C29" s="28">
        <f t="shared" si="5"/>
        <v>0</v>
      </c>
      <c r="D29" s="28">
        <f t="shared" si="5"/>
        <v>0</v>
      </c>
      <c r="E29" s="28">
        <f t="shared" si="5"/>
        <v>0</v>
      </c>
      <c r="F29" s="28">
        <f t="shared" si="5"/>
        <v>0</v>
      </c>
      <c r="G29" s="28">
        <f t="shared" si="5"/>
        <v>0</v>
      </c>
      <c r="H29" s="28">
        <f t="shared" si="5"/>
        <v>0</v>
      </c>
      <c r="I29" s="28">
        <f t="shared" si="5"/>
        <v>0</v>
      </c>
      <c r="J29" s="28">
        <f t="shared" si="5"/>
        <v>0</v>
      </c>
      <c r="K29" s="28">
        <f t="shared" si="5"/>
        <v>0</v>
      </c>
      <c r="L29" s="28">
        <f t="shared" si="5"/>
        <v>0</v>
      </c>
      <c r="M29" s="28">
        <f t="shared" si="5"/>
        <v>0</v>
      </c>
      <c r="N29" s="29">
        <f t="shared" si="5"/>
        <v>0</v>
      </c>
    </row>
    <row r="30" spans="1:14" s="32" customFormat="1" ht="14.25" customHeight="1" x14ac:dyDescent="0.2">
      <c r="A30" s="33"/>
      <c r="B30" s="33"/>
      <c r="C30" s="33"/>
      <c r="D30" s="33"/>
      <c r="E30" s="33"/>
      <c r="F30" s="33"/>
      <c r="G30" s="33"/>
      <c r="H30" s="33"/>
      <c r="I30" s="33"/>
      <c r="J30" s="33"/>
      <c r="K30" s="33"/>
      <c r="L30" s="33"/>
      <c r="M30" s="33"/>
      <c r="N30" s="33"/>
    </row>
    <row r="31" spans="1:14" s="32" customFormat="1" ht="14.25" customHeight="1" x14ac:dyDescent="0.2">
      <c r="A31" s="26" t="s">
        <v>125</v>
      </c>
      <c r="B31" s="36">
        <f>IFERROR((B25-B21)/(B13+B17-B26),0)</f>
        <v>0</v>
      </c>
      <c r="C31" s="36">
        <f t="shared" ref="C31:M31" si="6">IFERROR((C25-C21)/(C13+C17-C26),0)</f>
        <v>0</v>
      </c>
      <c r="D31" s="36">
        <f t="shared" si="6"/>
        <v>0</v>
      </c>
      <c r="E31" s="36">
        <f t="shared" si="6"/>
        <v>0</v>
      </c>
      <c r="F31" s="36">
        <f t="shared" si="6"/>
        <v>0</v>
      </c>
      <c r="G31" s="36">
        <f t="shared" si="6"/>
        <v>0</v>
      </c>
      <c r="H31" s="36">
        <f t="shared" si="6"/>
        <v>0</v>
      </c>
      <c r="I31" s="36">
        <f t="shared" si="6"/>
        <v>0</v>
      </c>
      <c r="J31" s="36">
        <f t="shared" si="6"/>
        <v>0</v>
      </c>
      <c r="K31" s="36">
        <f t="shared" si="6"/>
        <v>0</v>
      </c>
      <c r="L31" s="36">
        <f t="shared" si="6"/>
        <v>0</v>
      </c>
      <c r="M31" s="36">
        <f t="shared" si="6"/>
        <v>0</v>
      </c>
      <c r="N31" s="36">
        <f>AVERAGE(B31:M31)</f>
        <v>0</v>
      </c>
    </row>
    <row r="32" spans="1:14" s="32" customFormat="1" ht="14.25" customHeight="1" x14ac:dyDescent="0.2">
      <c r="A32" s="30" t="s">
        <v>126</v>
      </c>
      <c r="B32" s="37">
        <f>IFERROR((SUM($B$25:B$25)-SUM($B$21:B$21))/($B$13+SUM($B$17:B$17)-SUM($B$26:B$26)),0)</f>
        <v>0</v>
      </c>
      <c r="C32" s="37">
        <f>IFERROR((SUM($B$25:C$25)-SUM($B$21:C$21))/($B$13+SUM($B$17:C$17)-SUM($B$26:C$26)),0)</f>
        <v>0</v>
      </c>
      <c r="D32" s="37">
        <f>IFERROR((SUM($B$25:D$25)-SUM($B$21:D$21))/($B$13+SUM($B$17:D$17)-SUM($B$26:D$26)),0)</f>
        <v>0</v>
      </c>
      <c r="E32" s="37">
        <f>IFERROR((SUM($B$25:E$25)-SUM($B$21:E$21))/($B$13+SUM($B$17:E$17)-SUM($B$26:E$26)),0)</f>
        <v>0</v>
      </c>
      <c r="F32" s="37">
        <f>IFERROR((SUM($B$25:F$25)-SUM($B$21:F$21))/($B$13+SUM($B$17:F$17)-SUM($B$26:F$26)),0)</f>
        <v>0</v>
      </c>
      <c r="G32" s="37">
        <f>IFERROR((SUM($B$25:G$25)-SUM($B$21:G$21))/($B$13+SUM($B$17:G$17)-SUM($B$26:G$26)),0)</f>
        <v>0</v>
      </c>
      <c r="H32" s="37">
        <f>IFERROR((SUM($B$25:H$25)-SUM($B$21:H$21))/($B$13+SUM($B$17:H$17)-SUM($B$26:H$26)),0)</f>
        <v>0</v>
      </c>
      <c r="I32" s="37">
        <f>IFERROR((SUM($B$25:I$25)-SUM($B$21:I$21))/($B$13+SUM($B$17:I$17)-SUM($B$26:I$26)),0)</f>
        <v>0</v>
      </c>
      <c r="J32" s="37">
        <f>IFERROR((SUM($B$25:J$25)-SUM($B$21:J$21))/($B$13+SUM($B$17:J$17)-SUM($B$26:J$26)),0)</f>
        <v>0</v>
      </c>
      <c r="K32" s="37">
        <f>IFERROR((SUM($B$25:K$25)-SUM($B$21:K$21))/($B$13+SUM($B$17:K$17)-SUM($B$26:K$26)),0)</f>
        <v>0</v>
      </c>
      <c r="L32" s="37">
        <f>IFERROR((SUM($B$25:L$25)-SUM($B$21:L$21))/($B$13+SUM($B$17:L$17)-SUM($B$26:L$26)),0)</f>
        <v>0</v>
      </c>
      <c r="M32" s="37">
        <f>IFERROR((SUM($B$25:M$25)-SUM($B$21:M$21))/($B$13+SUM($B$17:M$17)-SUM($B$26:M$26)),0)</f>
        <v>0</v>
      </c>
      <c r="N32" s="37">
        <f>M32</f>
        <v>0</v>
      </c>
    </row>
    <row r="33" spans="1:14" s="32" customFormat="1" ht="14.25" customHeight="1" x14ac:dyDescent="0.2">
      <c r="A33" s="33"/>
      <c r="B33" s="33"/>
      <c r="C33" s="33"/>
      <c r="D33" s="33"/>
      <c r="E33" s="33"/>
      <c r="F33" s="33"/>
      <c r="G33" s="33"/>
      <c r="H33" s="33"/>
      <c r="I33" s="33"/>
      <c r="J33" s="33"/>
      <c r="K33" s="33"/>
      <c r="L33" s="33"/>
      <c r="M33" s="33"/>
      <c r="N33" s="33"/>
    </row>
    <row r="34" spans="1:14" s="32" customFormat="1" ht="14.25" customHeight="1" x14ac:dyDescent="0.2">
      <c r="A34" s="25" t="s">
        <v>127</v>
      </c>
      <c r="B34" s="38">
        <f>IF($B$13=0,0,(B29/$B$13)-1)</f>
        <v>0</v>
      </c>
      <c r="C34" s="38">
        <f t="shared" ref="C34:N34" si="7">IF($B$13=0,0,(C29/$B$13)-1)</f>
        <v>0</v>
      </c>
      <c r="D34" s="38">
        <f t="shared" si="7"/>
        <v>0</v>
      </c>
      <c r="E34" s="38">
        <f t="shared" si="7"/>
        <v>0</v>
      </c>
      <c r="F34" s="38">
        <f t="shared" si="7"/>
        <v>0</v>
      </c>
      <c r="G34" s="38">
        <f t="shared" si="7"/>
        <v>0</v>
      </c>
      <c r="H34" s="38">
        <f t="shared" si="7"/>
        <v>0</v>
      </c>
      <c r="I34" s="38">
        <f t="shared" si="7"/>
        <v>0</v>
      </c>
      <c r="J34" s="38">
        <f t="shared" si="7"/>
        <v>0</v>
      </c>
      <c r="K34" s="38">
        <f t="shared" si="7"/>
        <v>0</v>
      </c>
      <c r="L34" s="38">
        <f t="shared" si="7"/>
        <v>0</v>
      </c>
      <c r="M34" s="38">
        <f t="shared" si="7"/>
        <v>0</v>
      </c>
      <c r="N34" s="38">
        <f t="shared" si="7"/>
        <v>0</v>
      </c>
    </row>
    <row r="35" spans="1:14" s="32" customFormat="1" ht="14.25" customHeight="1" x14ac:dyDescent="0.2">
      <c r="A35" s="33"/>
      <c r="B35" s="33"/>
      <c r="C35" s="33"/>
      <c r="D35" s="33"/>
      <c r="E35" s="33"/>
      <c r="F35" s="33"/>
      <c r="G35" s="33"/>
      <c r="H35" s="33"/>
      <c r="I35" s="33"/>
      <c r="J35" s="33"/>
      <c r="K35" s="33"/>
      <c r="L35" s="33"/>
      <c r="M35" s="33"/>
      <c r="N35" s="33"/>
    </row>
    <row r="38" spans="1:14" ht="14.25" customHeight="1" x14ac:dyDescent="0.2">
      <c r="N38" s="31"/>
    </row>
    <row r="39" spans="1:14" ht="14.25" customHeight="1" x14ac:dyDescent="0.2">
      <c r="N39" s="31"/>
    </row>
    <row r="40" spans="1:14" ht="14.25" customHeight="1" x14ac:dyDescent="0.2">
      <c r="N40" s="31"/>
    </row>
    <row r="41" spans="1:14" ht="14.25" customHeight="1" x14ac:dyDescent="0.2">
      <c r="N41" s="31"/>
    </row>
    <row r="42" spans="1:14" ht="14.25" customHeight="1" x14ac:dyDescent="0.2">
      <c r="N42" s="31"/>
    </row>
    <row r="43" spans="1:14" ht="14.25" customHeight="1" x14ac:dyDescent="0.2">
      <c r="N43" s="31"/>
    </row>
    <row r="44" spans="1:14" ht="14.25" customHeight="1" x14ac:dyDescent="0.2">
      <c r="N44" s="31"/>
    </row>
    <row r="45" spans="1:14" ht="14.25" customHeight="1" x14ac:dyDescent="0.2">
      <c r="N45" s="31"/>
    </row>
    <row r="46" spans="1:14" ht="14.25" customHeight="1" x14ac:dyDescent="0.2">
      <c r="N46" s="31"/>
    </row>
    <row r="47" spans="1:14" ht="14.25" customHeight="1" x14ac:dyDescent="0.2">
      <c r="N47" s="31"/>
    </row>
    <row r="48" spans="1:14" ht="14.25" customHeight="1" x14ac:dyDescent="0.2">
      <c r="N48" s="31"/>
    </row>
    <row r="49" spans="14:14" ht="14.25" customHeight="1" x14ac:dyDescent="0.2">
      <c r="N49" s="31"/>
    </row>
    <row r="50" spans="14:14" ht="14.25" customHeight="1" x14ac:dyDescent="0.2">
      <c r="N50" s="31"/>
    </row>
    <row r="51" spans="14:14" ht="14.25" customHeight="1" x14ac:dyDescent="0.2">
      <c r="N51" s="31"/>
    </row>
    <row r="52" spans="14:14" ht="14.25" customHeight="1" x14ac:dyDescent="0.2">
      <c r="N52" s="31"/>
    </row>
    <row r="53" spans="14:14" ht="14.25" customHeight="1" x14ac:dyDescent="0.2">
      <c r="N53" s="31"/>
    </row>
    <row r="54" spans="14:14" ht="14.25" customHeight="1" x14ac:dyDescent="0.2">
      <c r="N54" s="31"/>
    </row>
    <row r="55" spans="14:14" ht="14.25" customHeight="1" x14ac:dyDescent="0.2">
      <c r="N55" s="31"/>
    </row>
    <row r="56" spans="14:14" ht="14.25" customHeight="1" x14ac:dyDescent="0.2">
      <c r="N56" s="31"/>
    </row>
    <row r="57" spans="14:14" ht="14.25" customHeight="1" x14ac:dyDescent="0.2">
      <c r="N57" s="31"/>
    </row>
    <row r="58" spans="14:14" ht="14.25" customHeight="1" x14ac:dyDescent="0.2">
      <c r="N58" s="31"/>
    </row>
    <row r="59" spans="14:14" ht="14.25" customHeight="1" x14ac:dyDescent="0.2">
      <c r="N59" s="31"/>
    </row>
    <row r="60" spans="14:14" ht="14.25" customHeight="1" x14ac:dyDescent="0.2">
      <c r="N60" s="31"/>
    </row>
    <row r="61" spans="14:14" ht="14.25" customHeight="1" x14ac:dyDescent="0.2">
      <c r="N61" s="31"/>
    </row>
    <row r="62" spans="14:14" ht="14.25" customHeight="1" x14ac:dyDescent="0.2">
      <c r="N62" s="31"/>
    </row>
    <row r="63" spans="14:14" ht="14.25" customHeight="1" x14ac:dyDescent="0.2">
      <c r="N63" s="31"/>
    </row>
    <row r="64" spans="14:14" ht="14.25" customHeight="1" x14ac:dyDescent="0.2">
      <c r="N64" s="31"/>
    </row>
    <row r="65" spans="14:14" ht="14.25" customHeight="1" x14ac:dyDescent="0.2">
      <c r="N65" s="31"/>
    </row>
    <row r="66" spans="14:14" ht="14.25" customHeight="1" x14ac:dyDescent="0.2">
      <c r="N66" s="31"/>
    </row>
    <row r="67" spans="14:14" ht="14.25" customHeight="1" x14ac:dyDescent="0.2">
      <c r="N67" s="31"/>
    </row>
    <row r="68" spans="14:14" ht="14.25" customHeight="1" x14ac:dyDescent="0.2">
      <c r="N68" s="31"/>
    </row>
    <row r="69" spans="14:14" ht="14.25" customHeight="1" x14ac:dyDescent="0.2">
      <c r="N69" s="31"/>
    </row>
    <row r="70" spans="14:14" ht="14.25" customHeight="1" x14ac:dyDescent="0.2">
      <c r="N70" s="31"/>
    </row>
    <row r="71" spans="14:14" ht="14.25" customHeight="1" x14ac:dyDescent="0.2">
      <c r="N71" s="31"/>
    </row>
    <row r="72" spans="14:14" ht="14.25" customHeight="1" x14ac:dyDescent="0.2">
      <c r="N72" s="31"/>
    </row>
    <row r="73" spans="14:14" ht="14.25" customHeight="1" x14ac:dyDescent="0.2">
      <c r="N73" s="31"/>
    </row>
    <row r="74" spans="14:14" ht="14.25" customHeight="1" x14ac:dyDescent="0.2">
      <c r="N74" s="31"/>
    </row>
    <row r="75" spans="14:14" ht="14.25" customHeight="1" x14ac:dyDescent="0.2">
      <c r="N75" s="31"/>
    </row>
    <row r="76" spans="14:14" ht="14.25" customHeight="1" x14ac:dyDescent="0.2">
      <c r="N76" s="31"/>
    </row>
    <row r="77" spans="14:14" ht="14.25" customHeight="1" x14ac:dyDescent="0.2">
      <c r="N77" s="31"/>
    </row>
    <row r="78" spans="14:14" ht="14.25" customHeight="1" x14ac:dyDescent="0.2">
      <c r="N78" s="31"/>
    </row>
    <row r="79" spans="14:14" ht="14.25" customHeight="1" x14ac:dyDescent="0.2">
      <c r="N79" s="31"/>
    </row>
    <row r="80" spans="14:14" ht="14.25" customHeight="1" x14ac:dyDescent="0.2">
      <c r="N80" s="31"/>
    </row>
    <row r="81" spans="14:14" ht="14.25" customHeight="1" x14ac:dyDescent="0.2">
      <c r="N81" s="31"/>
    </row>
    <row r="82" spans="14:14" ht="14.25" customHeight="1" x14ac:dyDescent="0.2">
      <c r="N82" s="31"/>
    </row>
    <row r="83" spans="14:14" ht="14.25" customHeight="1" x14ac:dyDescent="0.2">
      <c r="N83" s="31"/>
    </row>
    <row r="84" spans="14:14" ht="14.25" customHeight="1" x14ac:dyDescent="0.2">
      <c r="N84" s="31"/>
    </row>
    <row r="85" spans="14:14" ht="14.25" customHeight="1" x14ac:dyDescent="0.2">
      <c r="N85" s="31"/>
    </row>
    <row r="86" spans="14:14" ht="14.25" customHeight="1" x14ac:dyDescent="0.2">
      <c r="N86" s="31"/>
    </row>
    <row r="87" spans="14:14" ht="14.25" customHeight="1" x14ac:dyDescent="0.2">
      <c r="N87" s="31"/>
    </row>
    <row r="88" spans="14:14" ht="14.25" customHeight="1" x14ac:dyDescent="0.2">
      <c r="N88" s="31"/>
    </row>
    <row r="89" spans="14:14" ht="14.25" customHeight="1" x14ac:dyDescent="0.2">
      <c r="N89" s="31"/>
    </row>
    <row r="90" spans="14:14" ht="14.25" customHeight="1" x14ac:dyDescent="0.2">
      <c r="N90" s="31"/>
    </row>
    <row r="91" spans="14:14" ht="14.25" customHeight="1" x14ac:dyDescent="0.2">
      <c r="N91" s="31"/>
    </row>
    <row r="92" spans="14:14" ht="14.25" customHeight="1" x14ac:dyDescent="0.2">
      <c r="N92" s="31"/>
    </row>
    <row r="93" spans="14:14" ht="14.25" customHeight="1" x14ac:dyDescent="0.2">
      <c r="N93" s="31"/>
    </row>
    <row r="94" spans="14:14" ht="14.25" customHeight="1" x14ac:dyDescent="0.2">
      <c r="N94" s="31"/>
    </row>
    <row r="95" spans="14:14" ht="14.25" customHeight="1" x14ac:dyDescent="0.2">
      <c r="N95" s="31"/>
    </row>
    <row r="96" spans="14:14" ht="14.25" customHeight="1" x14ac:dyDescent="0.2">
      <c r="N96" s="31"/>
    </row>
    <row r="97" spans="14:14" ht="14.25" customHeight="1" x14ac:dyDescent="0.2">
      <c r="N97" s="31"/>
    </row>
    <row r="98" spans="14:14" ht="14.25" customHeight="1" x14ac:dyDescent="0.2">
      <c r="N98" s="31"/>
    </row>
    <row r="99" spans="14:14" ht="14.25" customHeight="1" x14ac:dyDescent="0.2">
      <c r="N99" s="31"/>
    </row>
    <row r="100" spans="14:14" ht="14.25" customHeight="1" x14ac:dyDescent="0.2">
      <c r="N100" s="31"/>
    </row>
    <row r="101" spans="14:14" ht="14.25" customHeight="1" x14ac:dyDescent="0.2">
      <c r="N101" s="31"/>
    </row>
    <row r="102" spans="14:14" ht="14.25" customHeight="1" x14ac:dyDescent="0.2">
      <c r="N102" s="31"/>
    </row>
    <row r="103" spans="14:14" ht="14.25" customHeight="1" x14ac:dyDescent="0.2">
      <c r="N103" s="31"/>
    </row>
    <row r="104" spans="14:14" ht="14.25" customHeight="1" x14ac:dyDescent="0.2">
      <c r="N104" s="31"/>
    </row>
    <row r="105" spans="14:14" ht="14.25" customHeight="1" x14ac:dyDescent="0.2">
      <c r="N105" s="31"/>
    </row>
    <row r="106" spans="14:14" ht="14.25" customHeight="1" x14ac:dyDescent="0.2">
      <c r="N106" s="31"/>
    </row>
    <row r="107" spans="14:14" ht="14.25" customHeight="1" x14ac:dyDescent="0.2">
      <c r="N107" s="31"/>
    </row>
    <row r="108" spans="14:14" ht="14.25" customHeight="1" x14ac:dyDescent="0.2">
      <c r="N108" s="31"/>
    </row>
    <row r="109" spans="14:14" ht="14.25" customHeight="1" x14ac:dyDescent="0.2">
      <c r="N109" s="31"/>
    </row>
    <row r="110" spans="14:14" ht="14.25" customHeight="1" x14ac:dyDescent="0.2">
      <c r="N110" s="31"/>
    </row>
    <row r="111" spans="14:14" ht="14.25" customHeight="1" x14ac:dyDescent="0.2">
      <c r="N111" s="31"/>
    </row>
    <row r="112" spans="14:14" ht="14.25" customHeight="1" x14ac:dyDescent="0.2">
      <c r="N112" s="31"/>
    </row>
    <row r="113" spans="14:14" ht="14.25" customHeight="1" x14ac:dyDescent="0.2">
      <c r="N113" s="31"/>
    </row>
    <row r="114" spans="14:14" ht="14.25" customHeight="1" x14ac:dyDescent="0.2">
      <c r="N114" s="31"/>
    </row>
    <row r="115" spans="14:14" ht="14.25" customHeight="1" x14ac:dyDescent="0.2">
      <c r="N115" s="31"/>
    </row>
    <row r="116" spans="14:14" ht="14.25" customHeight="1" x14ac:dyDescent="0.2">
      <c r="N116" s="31"/>
    </row>
    <row r="117" spans="14:14" ht="14.25" customHeight="1" x14ac:dyDescent="0.2">
      <c r="N117" s="31"/>
    </row>
    <row r="118" spans="14:14" ht="14.25" customHeight="1" x14ac:dyDescent="0.2">
      <c r="N118" s="31"/>
    </row>
    <row r="119" spans="14:14" ht="14.25" customHeight="1" x14ac:dyDescent="0.2">
      <c r="N119" s="31"/>
    </row>
    <row r="120" spans="14:14" ht="14.25" customHeight="1" x14ac:dyDescent="0.2">
      <c r="N120" s="31"/>
    </row>
    <row r="121" spans="14:14" ht="14.25" customHeight="1" x14ac:dyDescent="0.2">
      <c r="N121" s="31"/>
    </row>
    <row r="122" spans="14:14" ht="14.25" customHeight="1" x14ac:dyDescent="0.2">
      <c r="N122" s="31"/>
    </row>
    <row r="123" spans="14:14" ht="14.25" customHeight="1" x14ac:dyDescent="0.2">
      <c r="N123" s="31"/>
    </row>
    <row r="124" spans="14:14" ht="14.25" customHeight="1" x14ac:dyDescent="0.2">
      <c r="N124" s="31"/>
    </row>
    <row r="125" spans="14:14" ht="14.25" customHeight="1" x14ac:dyDescent="0.2">
      <c r="N125" s="31"/>
    </row>
    <row r="126" spans="14:14" ht="14.25" customHeight="1" x14ac:dyDescent="0.2">
      <c r="N126" s="31"/>
    </row>
    <row r="127" spans="14:14" ht="14.25" customHeight="1" x14ac:dyDescent="0.2">
      <c r="N127" s="31"/>
    </row>
    <row r="128" spans="14:14" ht="14.25" customHeight="1" x14ac:dyDescent="0.2">
      <c r="N128" s="31"/>
    </row>
    <row r="129" spans="14:14" ht="14.25" customHeight="1" x14ac:dyDescent="0.2">
      <c r="N129" s="31"/>
    </row>
    <row r="130" spans="14:14" ht="14.25" customHeight="1" x14ac:dyDescent="0.2">
      <c r="N130" s="31"/>
    </row>
    <row r="131" spans="14:14" ht="14.25" customHeight="1" x14ac:dyDescent="0.2">
      <c r="N131" s="31"/>
    </row>
    <row r="132" spans="14:14" ht="14.25" customHeight="1" x14ac:dyDescent="0.2">
      <c r="N132" s="31"/>
    </row>
    <row r="133" spans="14:14" ht="14.25" customHeight="1" x14ac:dyDescent="0.2">
      <c r="N133" s="31"/>
    </row>
    <row r="134" spans="14:14" ht="14.25" customHeight="1" x14ac:dyDescent="0.2">
      <c r="N134" s="31"/>
    </row>
    <row r="135" spans="14:14" ht="14.25" customHeight="1" x14ac:dyDescent="0.2">
      <c r="N135" s="31"/>
    </row>
    <row r="136" spans="14:14" ht="14.25" customHeight="1" x14ac:dyDescent="0.2">
      <c r="N136" s="31"/>
    </row>
    <row r="137" spans="14:14" ht="14.25" customHeight="1" x14ac:dyDescent="0.2">
      <c r="N137" s="31"/>
    </row>
    <row r="138" spans="14:14" ht="14.25" customHeight="1" x14ac:dyDescent="0.2">
      <c r="N138" s="31"/>
    </row>
    <row r="139" spans="14:14" ht="14.25" customHeight="1" x14ac:dyDescent="0.2">
      <c r="N139" s="31"/>
    </row>
    <row r="140" spans="14:14" ht="14.25" customHeight="1" x14ac:dyDescent="0.2">
      <c r="N140" s="31"/>
    </row>
    <row r="141" spans="14:14" ht="14.25" customHeight="1" x14ac:dyDescent="0.2">
      <c r="N141" s="31"/>
    </row>
    <row r="142" spans="14:14" ht="14.25" customHeight="1" x14ac:dyDescent="0.2">
      <c r="N142" s="31"/>
    </row>
    <row r="143" spans="14:14" ht="14.25" customHeight="1" x14ac:dyDescent="0.2">
      <c r="N143" s="31"/>
    </row>
    <row r="144" spans="14:14" ht="14.25" customHeight="1" x14ac:dyDescent="0.2">
      <c r="N144" s="31"/>
    </row>
    <row r="145" spans="14:14" ht="14.25" customHeight="1" x14ac:dyDescent="0.2">
      <c r="N145" s="31"/>
    </row>
    <row r="146" spans="14:14" ht="14.25" customHeight="1" x14ac:dyDescent="0.2">
      <c r="N146" s="31"/>
    </row>
    <row r="147" spans="14:14" ht="14.25" customHeight="1" x14ac:dyDescent="0.2">
      <c r="N147" s="31"/>
    </row>
    <row r="148" spans="14:14" ht="14.25" customHeight="1" x14ac:dyDescent="0.2">
      <c r="N148" s="31"/>
    </row>
    <row r="149" spans="14:14" ht="14.25" customHeight="1" x14ac:dyDescent="0.2">
      <c r="N149" s="31"/>
    </row>
    <row r="150" spans="14:14" ht="14.25" customHeight="1" x14ac:dyDescent="0.2">
      <c r="N150" s="31"/>
    </row>
    <row r="151" spans="14:14" ht="14.25" customHeight="1" x14ac:dyDescent="0.2">
      <c r="N151" s="31"/>
    </row>
    <row r="152" spans="14:14" ht="14.25" customHeight="1" x14ac:dyDescent="0.2">
      <c r="N152" s="31"/>
    </row>
    <row r="153" spans="14:14" ht="14.25" customHeight="1" x14ac:dyDescent="0.2">
      <c r="N153" s="31"/>
    </row>
    <row r="154" spans="14:14" ht="14.25" customHeight="1" x14ac:dyDescent="0.2">
      <c r="N154" s="31"/>
    </row>
    <row r="155" spans="14:14" ht="14.25" customHeight="1" x14ac:dyDescent="0.2">
      <c r="N155" s="31"/>
    </row>
    <row r="156" spans="14:14" ht="14.25" customHeight="1" x14ac:dyDescent="0.2">
      <c r="N156" s="31"/>
    </row>
    <row r="157" spans="14:14" ht="14.25" customHeight="1" x14ac:dyDescent="0.2">
      <c r="N157" s="31"/>
    </row>
    <row r="158" spans="14:14" ht="14.25" customHeight="1" x14ac:dyDescent="0.2">
      <c r="N158" s="31"/>
    </row>
    <row r="159" spans="14:14" ht="14.25" customHeight="1" x14ac:dyDescent="0.2">
      <c r="N159" s="31"/>
    </row>
    <row r="160" spans="14:14" ht="14.25" customHeight="1" x14ac:dyDescent="0.2">
      <c r="N160" s="31"/>
    </row>
    <row r="161" spans="14:14" ht="14.25" customHeight="1" x14ac:dyDescent="0.2">
      <c r="N161" s="31"/>
    </row>
    <row r="162" spans="14:14" ht="14.25" customHeight="1" x14ac:dyDescent="0.2">
      <c r="N162" s="31"/>
    </row>
    <row r="163" spans="14:14" ht="14.25" customHeight="1" x14ac:dyDescent="0.2">
      <c r="N163" s="31"/>
    </row>
    <row r="164" spans="14:14" ht="14.25" customHeight="1" x14ac:dyDescent="0.2">
      <c r="N164" s="31"/>
    </row>
    <row r="165" spans="14:14" ht="14.25" customHeight="1" x14ac:dyDescent="0.2">
      <c r="N165" s="31"/>
    </row>
    <row r="166" spans="14:14" ht="14.25" customHeight="1" x14ac:dyDescent="0.2">
      <c r="N166" s="31"/>
    </row>
    <row r="167" spans="14:14" ht="14.25" customHeight="1" x14ac:dyDescent="0.2">
      <c r="N167" s="31"/>
    </row>
    <row r="168" spans="14:14" ht="14.25" customHeight="1" x14ac:dyDescent="0.2">
      <c r="N168" s="31"/>
    </row>
    <row r="169" spans="14:14" ht="14.25" customHeight="1" x14ac:dyDescent="0.2">
      <c r="N169" s="31"/>
    </row>
    <row r="170" spans="14:14" ht="14.25" customHeight="1" x14ac:dyDescent="0.2">
      <c r="N170" s="31"/>
    </row>
    <row r="171" spans="14:14" ht="14.25" customHeight="1" x14ac:dyDescent="0.2">
      <c r="N171" s="31"/>
    </row>
    <row r="172" spans="14:14" ht="14.25" customHeight="1" x14ac:dyDescent="0.2">
      <c r="N172" s="31"/>
    </row>
    <row r="173" spans="14:14" ht="14.25" customHeight="1" x14ac:dyDescent="0.2">
      <c r="N173" s="31"/>
    </row>
    <row r="174" spans="14:14" ht="14.25" customHeight="1" x14ac:dyDescent="0.2">
      <c r="N174" s="31"/>
    </row>
    <row r="175" spans="14:14" ht="14.25" customHeight="1" x14ac:dyDescent="0.2">
      <c r="N175" s="31"/>
    </row>
    <row r="176" spans="14:14" ht="14.25" customHeight="1" x14ac:dyDescent="0.2">
      <c r="N176" s="31"/>
    </row>
    <row r="177" spans="14:14" ht="14.25" customHeight="1" x14ac:dyDescent="0.2">
      <c r="N177" s="31"/>
    </row>
    <row r="178" spans="14:14" ht="14.25" customHeight="1" x14ac:dyDescent="0.2">
      <c r="N178" s="31"/>
    </row>
    <row r="179" spans="14:14" ht="14.25" customHeight="1" x14ac:dyDescent="0.2">
      <c r="N179" s="31"/>
    </row>
    <row r="180" spans="14:14" ht="14.25" customHeight="1" x14ac:dyDescent="0.2">
      <c r="N180" s="31"/>
    </row>
    <row r="181" spans="14:14" ht="14.25" customHeight="1" x14ac:dyDescent="0.2">
      <c r="N181" s="31"/>
    </row>
    <row r="182" spans="14:14" ht="14.25" customHeight="1" x14ac:dyDescent="0.2">
      <c r="N182" s="31"/>
    </row>
    <row r="183" spans="14:14" ht="14.25" customHeight="1" x14ac:dyDescent="0.2">
      <c r="N183" s="31"/>
    </row>
    <row r="184" spans="14:14" ht="14.25" customHeight="1" x14ac:dyDescent="0.2">
      <c r="N184" s="31"/>
    </row>
    <row r="185" spans="14:14" ht="14.25" customHeight="1" x14ac:dyDescent="0.2">
      <c r="N185" s="31"/>
    </row>
    <row r="186" spans="14:14" ht="14.25" customHeight="1" x14ac:dyDescent="0.2">
      <c r="N186" s="31"/>
    </row>
    <row r="187" spans="14:14" ht="14.25" customHeight="1" x14ac:dyDescent="0.2">
      <c r="N187" s="31"/>
    </row>
    <row r="188" spans="14:14" ht="14.25" customHeight="1" x14ac:dyDescent="0.2">
      <c r="N188" s="31"/>
    </row>
    <row r="189" spans="14:14" ht="14.25" customHeight="1" x14ac:dyDescent="0.2">
      <c r="N189" s="31"/>
    </row>
    <row r="190" spans="14:14" ht="14.25" customHeight="1" x14ac:dyDescent="0.2">
      <c r="N190" s="31"/>
    </row>
    <row r="191" spans="14:14" ht="14.25" customHeight="1" x14ac:dyDescent="0.2">
      <c r="N191" s="31"/>
    </row>
    <row r="192" spans="14:14" ht="14.25" customHeight="1" x14ac:dyDescent="0.2">
      <c r="N192" s="31"/>
    </row>
    <row r="193" spans="14:14" ht="14.25" customHeight="1" x14ac:dyDescent="0.2">
      <c r="N193" s="31"/>
    </row>
    <row r="194" spans="14:14" ht="14.25" customHeight="1" x14ac:dyDescent="0.2">
      <c r="N194" s="31"/>
    </row>
    <row r="195" spans="14:14" ht="14.25" customHeight="1" x14ac:dyDescent="0.2">
      <c r="N195" s="31"/>
    </row>
    <row r="196" spans="14:14" ht="14.25" customHeight="1" x14ac:dyDescent="0.2">
      <c r="N196" s="31"/>
    </row>
    <row r="197" spans="14:14" ht="14.25" customHeight="1" x14ac:dyDescent="0.2">
      <c r="N197" s="31"/>
    </row>
    <row r="198" spans="14:14" ht="14.25" customHeight="1" x14ac:dyDescent="0.2">
      <c r="N198" s="31"/>
    </row>
    <row r="199" spans="14:14" ht="14.25" customHeight="1" x14ac:dyDescent="0.2">
      <c r="N199" s="31"/>
    </row>
    <row r="200" spans="14:14" ht="14.25" customHeight="1" x14ac:dyDescent="0.2">
      <c r="N200" s="31"/>
    </row>
    <row r="201" spans="14:14" ht="14.25" customHeight="1" x14ac:dyDescent="0.2">
      <c r="N201" s="31"/>
    </row>
    <row r="202" spans="14:14" ht="14.25" customHeight="1" x14ac:dyDescent="0.2">
      <c r="N202" s="31"/>
    </row>
    <row r="203" spans="14:14" ht="14.25" customHeight="1" x14ac:dyDescent="0.2">
      <c r="N203" s="31"/>
    </row>
    <row r="204" spans="14:14" ht="14.25" customHeight="1" x14ac:dyDescent="0.2">
      <c r="N204" s="31"/>
    </row>
    <row r="205" spans="14:14" ht="14.25" customHeight="1" x14ac:dyDescent="0.2">
      <c r="N205" s="31"/>
    </row>
    <row r="206" spans="14:14" ht="14.25" customHeight="1" x14ac:dyDescent="0.2">
      <c r="N206" s="31"/>
    </row>
    <row r="207" spans="14:14" ht="14.25" customHeight="1" x14ac:dyDescent="0.2">
      <c r="N207" s="31"/>
    </row>
    <row r="208" spans="14:14" ht="14.25" customHeight="1" x14ac:dyDescent="0.2">
      <c r="N208" s="31"/>
    </row>
    <row r="209" spans="14:14" ht="14.25" customHeight="1" x14ac:dyDescent="0.2">
      <c r="N209" s="31"/>
    </row>
    <row r="210" spans="14:14" ht="14.25" customHeight="1" x14ac:dyDescent="0.2">
      <c r="N210" s="31"/>
    </row>
    <row r="211" spans="14:14" ht="14.25" customHeight="1" x14ac:dyDescent="0.2">
      <c r="N211" s="31"/>
    </row>
    <row r="212" spans="14:14" ht="14.25" customHeight="1" x14ac:dyDescent="0.2">
      <c r="N212" s="31"/>
    </row>
    <row r="213" spans="14:14" ht="14.25" customHeight="1" x14ac:dyDescent="0.2">
      <c r="N213" s="31"/>
    </row>
    <row r="214" spans="14:14" ht="14.25" customHeight="1" x14ac:dyDescent="0.2">
      <c r="N214" s="31"/>
    </row>
    <row r="215" spans="14:14" ht="14.25" customHeight="1" x14ac:dyDescent="0.2">
      <c r="N215" s="31"/>
    </row>
    <row r="216" spans="14:14" ht="14.25" customHeight="1" x14ac:dyDescent="0.2">
      <c r="N216" s="31"/>
    </row>
    <row r="217" spans="14:14" ht="14.25" customHeight="1" x14ac:dyDescent="0.2">
      <c r="N217" s="31"/>
    </row>
    <row r="218" spans="14:14" ht="14.25" customHeight="1" x14ac:dyDescent="0.2">
      <c r="N218" s="31"/>
    </row>
    <row r="219" spans="14:14" ht="14.25" customHeight="1" x14ac:dyDescent="0.2">
      <c r="N219" s="31"/>
    </row>
    <row r="220" spans="14:14" ht="14.25" customHeight="1" x14ac:dyDescent="0.2">
      <c r="N220" s="31"/>
    </row>
    <row r="221" spans="14:14" ht="14.25" customHeight="1" x14ac:dyDescent="0.2">
      <c r="N221" s="31"/>
    </row>
    <row r="222" spans="14:14" ht="14.25" customHeight="1" x14ac:dyDescent="0.2">
      <c r="N222" s="31"/>
    </row>
    <row r="223" spans="14:14" ht="14.25" customHeight="1" x14ac:dyDescent="0.2">
      <c r="N223" s="31"/>
    </row>
    <row r="224" spans="14:14" ht="14.25" customHeight="1" x14ac:dyDescent="0.2">
      <c r="N224" s="31"/>
    </row>
    <row r="225" spans="14:14" ht="14.25" customHeight="1" x14ac:dyDescent="0.2">
      <c r="N225" s="31"/>
    </row>
    <row r="226" spans="14:14" ht="14.25" customHeight="1" x14ac:dyDescent="0.2">
      <c r="N226" s="31"/>
    </row>
    <row r="227" spans="14:14" ht="14.25" customHeight="1" x14ac:dyDescent="0.2">
      <c r="N227" s="31"/>
    </row>
    <row r="228" spans="14:14" ht="14.25" customHeight="1" x14ac:dyDescent="0.2">
      <c r="N228" s="31"/>
    </row>
    <row r="229" spans="14:14" ht="14.25" customHeight="1" x14ac:dyDescent="0.2">
      <c r="N229" s="31"/>
    </row>
    <row r="230" spans="14:14" ht="14.25" customHeight="1" x14ac:dyDescent="0.2">
      <c r="N230" s="31"/>
    </row>
    <row r="231" spans="14:14" ht="14.25" customHeight="1" x14ac:dyDescent="0.2">
      <c r="N231" s="31"/>
    </row>
    <row r="232" spans="14:14" ht="14.25" customHeight="1" x14ac:dyDescent="0.2">
      <c r="N232" s="31"/>
    </row>
    <row r="233" spans="14:14" ht="14.25" customHeight="1" x14ac:dyDescent="0.2">
      <c r="N233" s="31"/>
    </row>
    <row r="234" spans="14:14" ht="14.25" customHeight="1" x14ac:dyDescent="0.2">
      <c r="N234" s="31"/>
    </row>
    <row r="235" spans="14:14" ht="14.25" customHeight="1" x14ac:dyDescent="0.2">
      <c r="N235" s="31"/>
    </row>
    <row r="236" spans="14:14" ht="14.25" customHeight="1" x14ac:dyDescent="0.2">
      <c r="N236" s="31"/>
    </row>
    <row r="237" spans="14:14" ht="14.25" customHeight="1" x14ac:dyDescent="0.2">
      <c r="N237" s="31"/>
    </row>
    <row r="238" spans="14:14" ht="14.25" customHeight="1" x14ac:dyDescent="0.2">
      <c r="N238" s="31"/>
    </row>
    <row r="239" spans="14:14" ht="14.25" customHeight="1" x14ac:dyDescent="0.2">
      <c r="N239" s="31"/>
    </row>
    <row r="240" spans="14:14" ht="14.25" customHeight="1" x14ac:dyDescent="0.2">
      <c r="N240" s="31"/>
    </row>
    <row r="241" spans="14:14" ht="14.25" customHeight="1" x14ac:dyDescent="0.2">
      <c r="N241" s="31"/>
    </row>
    <row r="242" spans="14:14" ht="14.25" customHeight="1" x14ac:dyDescent="0.2">
      <c r="N242" s="31"/>
    </row>
    <row r="243" spans="14:14" ht="14.25" customHeight="1" x14ac:dyDescent="0.2">
      <c r="N243" s="31"/>
    </row>
    <row r="244" spans="14:14" ht="14.25" customHeight="1" x14ac:dyDescent="0.2">
      <c r="N244" s="31"/>
    </row>
    <row r="245" spans="14:14" ht="14.25" customHeight="1" x14ac:dyDescent="0.2">
      <c r="N245" s="31"/>
    </row>
    <row r="246" spans="14:14" ht="14.25" customHeight="1" x14ac:dyDescent="0.2">
      <c r="N246" s="31"/>
    </row>
    <row r="247" spans="14:14" ht="14.25" customHeight="1" x14ac:dyDescent="0.2">
      <c r="N247" s="31"/>
    </row>
    <row r="248" spans="14:14" ht="14.25" customHeight="1" x14ac:dyDescent="0.2">
      <c r="N248" s="31"/>
    </row>
    <row r="249" spans="14:14" ht="14.25" customHeight="1" x14ac:dyDescent="0.2">
      <c r="N249" s="31"/>
    </row>
    <row r="250" spans="14:14" ht="14.25" customHeight="1" x14ac:dyDescent="0.2">
      <c r="N250" s="31"/>
    </row>
    <row r="251" spans="14:14" ht="14.25" customHeight="1" x14ac:dyDescent="0.2">
      <c r="N251" s="31"/>
    </row>
    <row r="252" spans="14:14" ht="14.25" customHeight="1" x14ac:dyDescent="0.2">
      <c r="N252" s="31"/>
    </row>
    <row r="253" spans="14:14" ht="14.25" customHeight="1" x14ac:dyDescent="0.2">
      <c r="N253" s="31"/>
    </row>
    <row r="254" spans="14:14" ht="14.25" customHeight="1" x14ac:dyDescent="0.2">
      <c r="N254" s="31"/>
    </row>
    <row r="255" spans="14:14" ht="14.25" customHeight="1" x14ac:dyDescent="0.2">
      <c r="N255" s="31"/>
    </row>
    <row r="256" spans="14:14" ht="14.25" customHeight="1" x14ac:dyDescent="0.2">
      <c r="N256" s="31"/>
    </row>
    <row r="257" spans="14:14" ht="14.25" customHeight="1" x14ac:dyDescent="0.2">
      <c r="N257" s="31"/>
    </row>
    <row r="258" spans="14:14" ht="14.25" customHeight="1" x14ac:dyDescent="0.2">
      <c r="N258" s="31"/>
    </row>
    <row r="259" spans="14:14" ht="14.25" customHeight="1" x14ac:dyDescent="0.2">
      <c r="N259" s="31"/>
    </row>
    <row r="260" spans="14:14" ht="14.25" customHeight="1" x14ac:dyDescent="0.2">
      <c r="N260" s="31"/>
    </row>
    <row r="261" spans="14:14" ht="14.25" customHeight="1" x14ac:dyDescent="0.2">
      <c r="N261" s="31"/>
    </row>
    <row r="262" spans="14:14" ht="14.25" customHeight="1" x14ac:dyDescent="0.2">
      <c r="N262" s="31"/>
    </row>
    <row r="263" spans="14:14" ht="14.25" customHeight="1" x14ac:dyDescent="0.2">
      <c r="N263" s="31"/>
    </row>
    <row r="264" spans="14:14" ht="14.25" customHeight="1" x14ac:dyDescent="0.2">
      <c r="N264" s="31"/>
    </row>
    <row r="265" spans="14:14" ht="14.25" customHeight="1" x14ac:dyDescent="0.2">
      <c r="N265" s="31"/>
    </row>
    <row r="266" spans="14:14" ht="14.25" customHeight="1" x14ac:dyDescent="0.2">
      <c r="N266" s="31"/>
    </row>
    <row r="267" spans="14:14" ht="14.25" customHeight="1" x14ac:dyDescent="0.2">
      <c r="N267" s="31"/>
    </row>
    <row r="268" spans="14:14" ht="14.25" customHeight="1" x14ac:dyDescent="0.2">
      <c r="N268" s="31"/>
    </row>
    <row r="269" spans="14:14" ht="14.25" customHeight="1" x14ac:dyDescent="0.2">
      <c r="N269" s="31"/>
    </row>
    <row r="270" spans="14:14" ht="14.25" customHeight="1" x14ac:dyDescent="0.2">
      <c r="N270" s="31"/>
    </row>
    <row r="271" spans="14:14" ht="14.25" customHeight="1" x14ac:dyDescent="0.2">
      <c r="N271" s="31"/>
    </row>
    <row r="272" spans="14:14" ht="14.25" customHeight="1" x14ac:dyDescent="0.2">
      <c r="N272" s="31"/>
    </row>
    <row r="273" spans="14:14" ht="14.25" customHeight="1" x14ac:dyDescent="0.2">
      <c r="N273" s="31"/>
    </row>
    <row r="274" spans="14:14" ht="14.25" customHeight="1" x14ac:dyDescent="0.2">
      <c r="N274" s="31"/>
    </row>
    <row r="275" spans="14:14" ht="14.25" customHeight="1" x14ac:dyDescent="0.2">
      <c r="N275" s="31"/>
    </row>
    <row r="276" spans="14:14" ht="14.25" customHeight="1" x14ac:dyDescent="0.2">
      <c r="N276" s="31"/>
    </row>
    <row r="277" spans="14:14" ht="14.25" customHeight="1" x14ac:dyDescent="0.2">
      <c r="N277" s="31"/>
    </row>
    <row r="278" spans="14:14" ht="14.25" customHeight="1" x14ac:dyDescent="0.2">
      <c r="N278" s="31"/>
    </row>
    <row r="279" spans="14:14" ht="14.25" customHeight="1" x14ac:dyDescent="0.2">
      <c r="N279" s="31"/>
    </row>
    <row r="280" spans="14:14" ht="14.25" customHeight="1" x14ac:dyDescent="0.2">
      <c r="N280" s="31"/>
    </row>
    <row r="281" spans="14:14" ht="14.25" customHeight="1" x14ac:dyDescent="0.2">
      <c r="N281" s="31"/>
    </row>
    <row r="282" spans="14:14" ht="14.25" customHeight="1" x14ac:dyDescent="0.2">
      <c r="N282" s="31"/>
    </row>
    <row r="283" spans="14:14" ht="14.25" customHeight="1" x14ac:dyDescent="0.2">
      <c r="N283" s="31"/>
    </row>
    <row r="284" spans="14:14" ht="14.25" customHeight="1" x14ac:dyDescent="0.2">
      <c r="N284" s="31"/>
    </row>
    <row r="285" spans="14:14" ht="14.25" customHeight="1" x14ac:dyDescent="0.2">
      <c r="N285" s="31"/>
    </row>
    <row r="286" spans="14:14" ht="14.25" customHeight="1" x14ac:dyDescent="0.2">
      <c r="N286" s="31"/>
    </row>
    <row r="287" spans="14:14" ht="14.25" customHeight="1" x14ac:dyDescent="0.2">
      <c r="N287" s="31"/>
    </row>
    <row r="288" spans="14:14" ht="14.25" customHeight="1" x14ac:dyDescent="0.2">
      <c r="N288" s="31"/>
    </row>
    <row r="289" spans="14:14" ht="14.25" customHeight="1" x14ac:dyDescent="0.2">
      <c r="N289" s="31"/>
    </row>
    <row r="290" spans="14:14" ht="14.25" customHeight="1" x14ac:dyDescent="0.2">
      <c r="N290" s="31"/>
    </row>
    <row r="291" spans="14:14" ht="14.25" customHeight="1" x14ac:dyDescent="0.2">
      <c r="N291" s="31"/>
    </row>
    <row r="292" spans="14:14" ht="14.25" customHeight="1" x14ac:dyDescent="0.2">
      <c r="N292" s="31"/>
    </row>
    <row r="293" spans="14:14" ht="14.25" customHeight="1" x14ac:dyDescent="0.2">
      <c r="N293" s="31"/>
    </row>
    <row r="294" spans="14:14" ht="14.25" customHeight="1" x14ac:dyDescent="0.2">
      <c r="N294" s="31"/>
    </row>
    <row r="295" spans="14:14" ht="14.25" customHeight="1" x14ac:dyDescent="0.2">
      <c r="N295" s="31"/>
    </row>
    <row r="296" spans="14:14" ht="14.25" customHeight="1" x14ac:dyDescent="0.2">
      <c r="N296" s="31"/>
    </row>
    <row r="297" spans="14:14" ht="14.25" customHeight="1" x14ac:dyDescent="0.2">
      <c r="N297" s="31"/>
    </row>
    <row r="298" spans="14:14" ht="14.25" customHeight="1" x14ac:dyDescent="0.2">
      <c r="N298" s="31"/>
    </row>
    <row r="299" spans="14:14" ht="14.25" customHeight="1" x14ac:dyDescent="0.2">
      <c r="N299" s="31"/>
    </row>
    <row r="300" spans="14:14" ht="14.25" customHeight="1" x14ac:dyDescent="0.2">
      <c r="N300" s="31"/>
    </row>
    <row r="301" spans="14:14" ht="14.25" customHeight="1" x14ac:dyDescent="0.2">
      <c r="N301" s="31"/>
    </row>
    <row r="302" spans="14:14" ht="14.25" customHeight="1" x14ac:dyDescent="0.2">
      <c r="N302" s="31"/>
    </row>
    <row r="303" spans="14:14" ht="14.25" customHeight="1" x14ac:dyDescent="0.2">
      <c r="N303" s="31"/>
    </row>
    <row r="304" spans="14:14" ht="14.25" customHeight="1" x14ac:dyDescent="0.2">
      <c r="N304" s="31"/>
    </row>
    <row r="305" spans="14:14" ht="14.25" customHeight="1" x14ac:dyDescent="0.2">
      <c r="N305" s="31"/>
    </row>
    <row r="306" spans="14:14" ht="14.25" customHeight="1" x14ac:dyDescent="0.2">
      <c r="N306" s="31"/>
    </row>
    <row r="307" spans="14:14" ht="14.25" customHeight="1" x14ac:dyDescent="0.2">
      <c r="N307" s="31"/>
    </row>
    <row r="308" spans="14:14" ht="14.25" customHeight="1" x14ac:dyDescent="0.2">
      <c r="N308" s="31"/>
    </row>
    <row r="309" spans="14:14" ht="14.25" customHeight="1" x14ac:dyDescent="0.2">
      <c r="N309" s="31"/>
    </row>
    <row r="310" spans="14:14" ht="14.25" customHeight="1" x14ac:dyDescent="0.2">
      <c r="N310" s="31"/>
    </row>
    <row r="311" spans="14:14" ht="14.25" customHeight="1" x14ac:dyDescent="0.2">
      <c r="N311" s="31"/>
    </row>
    <row r="312" spans="14:14" ht="14.25" customHeight="1" x14ac:dyDescent="0.2">
      <c r="N312" s="31"/>
    </row>
    <row r="313" spans="14:14" ht="14.25" customHeight="1" x14ac:dyDescent="0.2">
      <c r="N313" s="31"/>
    </row>
    <row r="314" spans="14:14" ht="14.25" customHeight="1" x14ac:dyDescent="0.2">
      <c r="N314" s="31"/>
    </row>
    <row r="315" spans="14:14" ht="14.25" customHeight="1" x14ac:dyDescent="0.2">
      <c r="N315" s="31"/>
    </row>
    <row r="316" spans="14:14" ht="14.25" customHeight="1" x14ac:dyDescent="0.2">
      <c r="N316" s="31"/>
    </row>
    <row r="317" spans="14:14" ht="14.25" customHeight="1" x14ac:dyDescent="0.2">
      <c r="N317" s="31"/>
    </row>
    <row r="318" spans="14:14" ht="14.25" customHeight="1" x14ac:dyDescent="0.2">
      <c r="N318" s="31"/>
    </row>
    <row r="319" spans="14:14" ht="14.25" customHeight="1" x14ac:dyDescent="0.2">
      <c r="N319" s="31"/>
    </row>
    <row r="320" spans="14:14" ht="14.25" customHeight="1" x14ac:dyDescent="0.2">
      <c r="N320" s="31"/>
    </row>
    <row r="321" spans="14:14" ht="14.25" customHeight="1" x14ac:dyDescent="0.2">
      <c r="N321" s="31"/>
    </row>
    <row r="322" spans="14:14" ht="14.25" customHeight="1" x14ac:dyDescent="0.2">
      <c r="N322" s="31"/>
    </row>
    <row r="323" spans="14:14" ht="14.25" customHeight="1" x14ac:dyDescent="0.2">
      <c r="N323" s="31"/>
    </row>
    <row r="324" spans="14:14" ht="14.25" customHeight="1" x14ac:dyDescent="0.2">
      <c r="N324" s="31"/>
    </row>
    <row r="325" spans="14:14" ht="14.25" customHeight="1" x14ac:dyDescent="0.2">
      <c r="N325" s="31"/>
    </row>
    <row r="326" spans="14:14" ht="14.25" customHeight="1" x14ac:dyDescent="0.2">
      <c r="N326" s="31"/>
    </row>
    <row r="327" spans="14:14" ht="14.25" customHeight="1" x14ac:dyDescent="0.2">
      <c r="N327" s="31"/>
    </row>
    <row r="328" spans="14:14" ht="14.25" customHeight="1" x14ac:dyDescent="0.2">
      <c r="N328" s="31"/>
    </row>
    <row r="329" spans="14:14" ht="14.25" customHeight="1" x14ac:dyDescent="0.2">
      <c r="N329" s="31"/>
    </row>
    <row r="330" spans="14:14" ht="14.25" customHeight="1" x14ac:dyDescent="0.2">
      <c r="N330" s="31"/>
    </row>
    <row r="331" spans="14:14" ht="14.25" customHeight="1" x14ac:dyDescent="0.2">
      <c r="N331" s="31"/>
    </row>
    <row r="332" spans="14:14" ht="14.25" customHeight="1" x14ac:dyDescent="0.2">
      <c r="N332" s="31"/>
    </row>
    <row r="333" spans="14:14" ht="14.25" customHeight="1" x14ac:dyDescent="0.2">
      <c r="N333" s="31"/>
    </row>
    <row r="334" spans="14:14" ht="14.25" customHeight="1" x14ac:dyDescent="0.2">
      <c r="N334" s="31"/>
    </row>
    <row r="335" spans="14:14" ht="14.25" customHeight="1" x14ac:dyDescent="0.2">
      <c r="N335" s="31"/>
    </row>
    <row r="336" spans="14:14" ht="14.25" customHeight="1" x14ac:dyDescent="0.2">
      <c r="N336" s="31"/>
    </row>
    <row r="337" spans="14:14" ht="14.25" customHeight="1" x14ac:dyDescent="0.2">
      <c r="N337" s="31"/>
    </row>
    <row r="338" spans="14:14" ht="14.25" customHeight="1" x14ac:dyDescent="0.2">
      <c r="N338" s="31"/>
    </row>
    <row r="339" spans="14:14" ht="14.25" customHeight="1" x14ac:dyDescent="0.2">
      <c r="N339" s="31"/>
    </row>
    <row r="340" spans="14:14" ht="14.25" customHeight="1" x14ac:dyDescent="0.2">
      <c r="N340" s="31"/>
    </row>
    <row r="341" spans="14:14" ht="14.25" customHeight="1" x14ac:dyDescent="0.2">
      <c r="N341" s="31"/>
    </row>
    <row r="342" spans="14:14" ht="14.25" customHeight="1" x14ac:dyDescent="0.2">
      <c r="N342" s="31"/>
    </row>
    <row r="343" spans="14:14" ht="14.25" customHeight="1" x14ac:dyDescent="0.2">
      <c r="N343" s="31"/>
    </row>
    <row r="344" spans="14:14" ht="14.25" customHeight="1" x14ac:dyDescent="0.2">
      <c r="N344" s="31"/>
    </row>
    <row r="345" spans="14:14" ht="14.25" customHeight="1" x14ac:dyDescent="0.2">
      <c r="N345" s="31"/>
    </row>
    <row r="346" spans="14:14" ht="14.25" customHeight="1" x14ac:dyDescent="0.2">
      <c r="N346" s="31"/>
    </row>
    <row r="347" spans="14:14" ht="14.25" customHeight="1" x14ac:dyDescent="0.2">
      <c r="N347" s="31"/>
    </row>
    <row r="348" spans="14:14" ht="14.25" customHeight="1" x14ac:dyDescent="0.2">
      <c r="N348" s="31"/>
    </row>
    <row r="349" spans="14:14" ht="14.25" customHeight="1" x14ac:dyDescent="0.2">
      <c r="N349" s="31"/>
    </row>
    <row r="350" spans="14:14" ht="14.25" customHeight="1" x14ac:dyDescent="0.2">
      <c r="N350" s="31"/>
    </row>
    <row r="351" spans="14:14" ht="14.25" customHeight="1" x14ac:dyDescent="0.2">
      <c r="N351" s="31"/>
    </row>
    <row r="352" spans="14:14" ht="14.25" customHeight="1" x14ac:dyDescent="0.2">
      <c r="N352" s="31"/>
    </row>
    <row r="353" spans="14:14" ht="14.25" customHeight="1" x14ac:dyDescent="0.2">
      <c r="N353" s="31"/>
    </row>
    <row r="354" spans="14:14" ht="14.25" customHeight="1" x14ac:dyDescent="0.2">
      <c r="N354" s="31"/>
    </row>
    <row r="355" spans="14:14" ht="14.25" customHeight="1" x14ac:dyDescent="0.2">
      <c r="N355" s="31"/>
    </row>
    <row r="356" spans="14:14" ht="14.25" customHeight="1" x14ac:dyDescent="0.2">
      <c r="N356" s="31"/>
    </row>
    <row r="357" spans="14:14" ht="14.25" customHeight="1" x14ac:dyDescent="0.2">
      <c r="N357" s="31"/>
    </row>
    <row r="358" spans="14:14" ht="14.25" customHeight="1" x14ac:dyDescent="0.2">
      <c r="N358" s="31"/>
    </row>
    <row r="359" spans="14:14" ht="14.25" customHeight="1" x14ac:dyDescent="0.2">
      <c r="N359" s="31"/>
    </row>
    <row r="360" spans="14:14" ht="14.25" customHeight="1" x14ac:dyDescent="0.2">
      <c r="N360" s="31"/>
    </row>
    <row r="361" spans="14:14" ht="14.25" customHeight="1" x14ac:dyDescent="0.2">
      <c r="N361" s="31"/>
    </row>
    <row r="362" spans="14:14" ht="14.25" customHeight="1" x14ac:dyDescent="0.2">
      <c r="N362" s="31"/>
    </row>
    <row r="363" spans="14:14" ht="14.25" customHeight="1" x14ac:dyDescent="0.2">
      <c r="N363" s="31"/>
    </row>
    <row r="364" spans="14:14" ht="14.25" customHeight="1" x14ac:dyDescent="0.2">
      <c r="N364" s="31"/>
    </row>
    <row r="365" spans="14:14" ht="14.25" customHeight="1" x14ac:dyDescent="0.2">
      <c r="N365" s="31"/>
    </row>
    <row r="366" spans="14:14" ht="14.25" customHeight="1" x14ac:dyDescent="0.2">
      <c r="N366" s="31"/>
    </row>
    <row r="367" spans="14:14" ht="14.25" customHeight="1" x14ac:dyDescent="0.2">
      <c r="N367" s="31"/>
    </row>
    <row r="368" spans="14:14" ht="14.25" customHeight="1" x14ac:dyDescent="0.2">
      <c r="N368" s="31"/>
    </row>
    <row r="369" spans="14:14" ht="14.25" customHeight="1" x14ac:dyDescent="0.2">
      <c r="N369" s="31"/>
    </row>
    <row r="370" spans="14:14" ht="14.25" customHeight="1" x14ac:dyDescent="0.2">
      <c r="N370" s="31"/>
    </row>
    <row r="371" spans="14:14" ht="14.25" customHeight="1" x14ac:dyDescent="0.2">
      <c r="N371" s="31"/>
    </row>
    <row r="372" spans="14:14" ht="14.25" customHeight="1" x14ac:dyDescent="0.2">
      <c r="N372" s="31"/>
    </row>
    <row r="373" spans="14:14" ht="14.25" customHeight="1" x14ac:dyDescent="0.2">
      <c r="N373" s="31"/>
    </row>
    <row r="374" spans="14:14" ht="14.25" customHeight="1" x14ac:dyDescent="0.2">
      <c r="N374" s="31"/>
    </row>
    <row r="375" spans="14:14" ht="14.25" customHeight="1" x14ac:dyDescent="0.2">
      <c r="N375" s="31"/>
    </row>
    <row r="376" spans="14:14" ht="14.25" customHeight="1" x14ac:dyDescent="0.2">
      <c r="N376" s="31"/>
    </row>
    <row r="377" spans="14:14" ht="14.25" customHeight="1" x14ac:dyDescent="0.2">
      <c r="N377" s="31"/>
    </row>
    <row r="378" spans="14:14" ht="14.25" customHeight="1" x14ac:dyDescent="0.2">
      <c r="N378" s="31"/>
    </row>
    <row r="379" spans="14:14" ht="14.25" customHeight="1" x14ac:dyDescent="0.2">
      <c r="N379" s="31"/>
    </row>
    <row r="380" spans="14:14" ht="14.25" customHeight="1" x14ac:dyDescent="0.2">
      <c r="N380" s="31"/>
    </row>
    <row r="381" spans="14:14" ht="14.25" customHeight="1" x14ac:dyDescent="0.2">
      <c r="N381" s="31"/>
    </row>
    <row r="382" spans="14:14" ht="14.25" customHeight="1" x14ac:dyDescent="0.2">
      <c r="N382" s="31"/>
    </row>
    <row r="383" spans="14:14" ht="14.25" customHeight="1" x14ac:dyDescent="0.2">
      <c r="N383" s="31"/>
    </row>
    <row r="384" spans="14:14" ht="14.25" customHeight="1" x14ac:dyDescent="0.2">
      <c r="N384" s="31"/>
    </row>
    <row r="385" spans="14:14" ht="14.25" customHeight="1" x14ac:dyDescent="0.2">
      <c r="N385" s="31"/>
    </row>
    <row r="386" spans="14:14" ht="14.25" customHeight="1" x14ac:dyDescent="0.2">
      <c r="N386" s="31"/>
    </row>
    <row r="387" spans="14:14" ht="14.25" customHeight="1" x14ac:dyDescent="0.2">
      <c r="N387" s="31"/>
    </row>
    <row r="388" spans="14:14" ht="14.25" customHeight="1" x14ac:dyDescent="0.2">
      <c r="N388" s="31"/>
    </row>
    <row r="389" spans="14:14" ht="14.25" customHeight="1" x14ac:dyDescent="0.2">
      <c r="N389" s="31"/>
    </row>
    <row r="390" spans="14:14" ht="14.25" customHeight="1" x14ac:dyDescent="0.2">
      <c r="N390" s="31"/>
    </row>
    <row r="391" spans="14:14" ht="14.25" customHeight="1" x14ac:dyDescent="0.2">
      <c r="N391" s="31"/>
    </row>
    <row r="392" spans="14:14" ht="14.25" customHeight="1" x14ac:dyDescent="0.2">
      <c r="N392" s="31"/>
    </row>
    <row r="393" spans="14:14" ht="14.25" customHeight="1" x14ac:dyDescent="0.2">
      <c r="N393" s="31"/>
    </row>
    <row r="394" spans="14:14" ht="14.25" customHeight="1" x14ac:dyDescent="0.2">
      <c r="N394" s="31"/>
    </row>
    <row r="395" spans="14:14" ht="14.25" customHeight="1" x14ac:dyDescent="0.2">
      <c r="N395" s="31"/>
    </row>
    <row r="396" spans="14:14" ht="14.25" customHeight="1" x14ac:dyDescent="0.2">
      <c r="N396" s="31"/>
    </row>
    <row r="397" spans="14:14" ht="14.25" customHeight="1" x14ac:dyDescent="0.2">
      <c r="N397" s="31"/>
    </row>
    <row r="398" spans="14:14" ht="14.25" customHeight="1" x14ac:dyDescent="0.2">
      <c r="N398" s="31"/>
    </row>
    <row r="399" spans="14:14" ht="14.25" customHeight="1" x14ac:dyDescent="0.2">
      <c r="N399" s="31"/>
    </row>
    <row r="400" spans="14:14" ht="14.25" customHeight="1" x14ac:dyDescent="0.2">
      <c r="N400" s="31"/>
    </row>
    <row r="401" spans="14:14" ht="14.25" customHeight="1" x14ac:dyDescent="0.2">
      <c r="N401" s="31"/>
    </row>
    <row r="402" spans="14:14" ht="14.25" customHeight="1" x14ac:dyDescent="0.2">
      <c r="N402" s="31"/>
    </row>
    <row r="403" spans="14:14" ht="14.25" customHeight="1" x14ac:dyDescent="0.2">
      <c r="N403" s="31"/>
    </row>
    <row r="404" spans="14:14" ht="14.25" customHeight="1" x14ac:dyDescent="0.2">
      <c r="N404" s="31"/>
    </row>
    <row r="405" spans="14:14" ht="14.25" customHeight="1" x14ac:dyDescent="0.2">
      <c r="N405" s="31"/>
    </row>
    <row r="406" spans="14:14" ht="14.25" customHeight="1" x14ac:dyDescent="0.2">
      <c r="N406" s="31"/>
    </row>
    <row r="407" spans="14:14" ht="14.25" customHeight="1" x14ac:dyDescent="0.2">
      <c r="N407" s="31"/>
    </row>
    <row r="408" spans="14:14" ht="14.25" customHeight="1" x14ac:dyDescent="0.2">
      <c r="N408" s="31"/>
    </row>
    <row r="409" spans="14:14" ht="14.25" customHeight="1" x14ac:dyDescent="0.2">
      <c r="N409" s="31"/>
    </row>
    <row r="410" spans="14:14" ht="14.25" customHeight="1" x14ac:dyDescent="0.2">
      <c r="N410" s="31"/>
    </row>
    <row r="411" spans="14:14" ht="14.25" customHeight="1" x14ac:dyDescent="0.2">
      <c r="N411" s="31"/>
    </row>
    <row r="412" spans="14:14" ht="14.25" customHeight="1" x14ac:dyDescent="0.2">
      <c r="N412" s="31"/>
    </row>
    <row r="413" spans="14:14" ht="14.25" customHeight="1" x14ac:dyDescent="0.2">
      <c r="N413" s="31"/>
    </row>
    <row r="414" spans="14:14" ht="14.25" customHeight="1" x14ac:dyDescent="0.2">
      <c r="N414" s="31"/>
    </row>
    <row r="415" spans="14:14" ht="14.25" customHeight="1" x14ac:dyDescent="0.2">
      <c r="N415" s="31"/>
    </row>
    <row r="416" spans="14:14" ht="14.25" customHeight="1" x14ac:dyDescent="0.2">
      <c r="N416" s="31"/>
    </row>
    <row r="417" spans="14:14" ht="14.25" customHeight="1" x14ac:dyDescent="0.2">
      <c r="N417" s="31"/>
    </row>
    <row r="418" spans="14:14" ht="14.25" customHeight="1" x14ac:dyDescent="0.2">
      <c r="N418" s="31"/>
    </row>
    <row r="419" spans="14:14" ht="14.25" customHeight="1" x14ac:dyDescent="0.2">
      <c r="N419" s="31"/>
    </row>
    <row r="420" spans="14:14" ht="14.25" customHeight="1" x14ac:dyDescent="0.2">
      <c r="N420" s="31"/>
    </row>
    <row r="421" spans="14:14" ht="14.25" customHeight="1" x14ac:dyDescent="0.2">
      <c r="N421" s="31"/>
    </row>
    <row r="422" spans="14:14" ht="14.25" customHeight="1" x14ac:dyDescent="0.2">
      <c r="N422" s="31"/>
    </row>
    <row r="423" spans="14:14" ht="14.25" customHeight="1" x14ac:dyDescent="0.2">
      <c r="N423" s="31"/>
    </row>
    <row r="424" spans="14:14" ht="14.25" customHeight="1" x14ac:dyDescent="0.2">
      <c r="N424" s="31"/>
    </row>
    <row r="425" spans="14:14" ht="14.25" customHeight="1" x14ac:dyDescent="0.2">
      <c r="N425" s="31"/>
    </row>
    <row r="426" spans="14:14" ht="14.25" customHeight="1" x14ac:dyDescent="0.2">
      <c r="N426" s="31"/>
    </row>
    <row r="427" spans="14:14" ht="14.25" customHeight="1" x14ac:dyDescent="0.2">
      <c r="N427" s="31"/>
    </row>
    <row r="428" spans="14:14" ht="14.25" customHeight="1" x14ac:dyDescent="0.2">
      <c r="N428" s="31"/>
    </row>
    <row r="429" spans="14:14" ht="14.25" customHeight="1" x14ac:dyDescent="0.2">
      <c r="N429" s="31"/>
    </row>
    <row r="430" spans="14:14" ht="14.25" customHeight="1" x14ac:dyDescent="0.2">
      <c r="N430" s="31"/>
    </row>
    <row r="431" spans="14:14" ht="14.25" customHeight="1" x14ac:dyDescent="0.2">
      <c r="N431" s="31"/>
    </row>
    <row r="432" spans="14:14" ht="14.25" customHeight="1" x14ac:dyDescent="0.2">
      <c r="N432" s="31"/>
    </row>
    <row r="433" spans="14:14" ht="14.25" customHeight="1" x14ac:dyDescent="0.2">
      <c r="N433" s="31"/>
    </row>
    <row r="434" spans="14:14" ht="14.25" customHeight="1" x14ac:dyDescent="0.2">
      <c r="N434" s="31"/>
    </row>
    <row r="435" spans="14:14" ht="14.25" customHeight="1" x14ac:dyDescent="0.2">
      <c r="N435" s="31"/>
    </row>
    <row r="436" spans="14:14" ht="14.25" customHeight="1" x14ac:dyDescent="0.2">
      <c r="N436" s="31"/>
    </row>
    <row r="437" spans="14:14" ht="14.25" customHeight="1" x14ac:dyDescent="0.2">
      <c r="N437" s="31"/>
    </row>
    <row r="438" spans="14:14" ht="14.25" customHeight="1" x14ac:dyDescent="0.2">
      <c r="N438" s="31"/>
    </row>
    <row r="439" spans="14:14" ht="14.25" customHeight="1" x14ac:dyDescent="0.2">
      <c r="N439" s="31"/>
    </row>
    <row r="440" spans="14:14" ht="14.25" customHeight="1" x14ac:dyDescent="0.2">
      <c r="N440" s="31"/>
    </row>
    <row r="441" spans="14:14" ht="14.25" customHeight="1" x14ac:dyDescent="0.2">
      <c r="N441" s="31"/>
    </row>
    <row r="442" spans="14:14" ht="14.25" customHeight="1" x14ac:dyDescent="0.2">
      <c r="N442" s="31"/>
    </row>
    <row r="443" spans="14:14" ht="14.25" customHeight="1" x14ac:dyDescent="0.2">
      <c r="N443" s="31"/>
    </row>
    <row r="444" spans="14:14" ht="14.25" customHeight="1" x14ac:dyDescent="0.2">
      <c r="N444" s="31"/>
    </row>
    <row r="445" spans="14:14" ht="14.25" customHeight="1" x14ac:dyDescent="0.2">
      <c r="N445" s="31"/>
    </row>
    <row r="446" spans="14:14" ht="14.25" customHeight="1" x14ac:dyDescent="0.2">
      <c r="N446" s="31"/>
    </row>
    <row r="447" spans="14:14" ht="14.25" customHeight="1" x14ac:dyDescent="0.2">
      <c r="N447" s="31"/>
    </row>
    <row r="448" spans="14:14" ht="14.25" customHeight="1" x14ac:dyDescent="0.2">
      <c r="N448" s="31"/>
    </row>
    <row r="449" spans="14:14" ht="14.25" customHeight="1" x14ac:dyDescent="0.2">
      <c r="N449" s="31"/>
    </row>
    <row r="450" spans="14:14" ht="14.25" customHeight="1" x14ac:dyDescent="0.2">
      <c r="N450" s="31"/>
    </row>
    <row r="451" spans="14:14" ht="14.25" customHeight="1" x14ac:dyDescent="0.2">
      <c r="N451" s="31"/>
    </row>
    <row r="452" spans="14:14" ht="14.25" customHeight="1" x14ac:dyDescent="0.2">
      <c r="N452" s="31"/>
    </row>
    <row r="453" spans="14:14" ht="14.25" customHeight="1" x14ac:dyDescent="0.2">
      <c r="N453" s="31"/>
    </row>
    <row r="454" spans="14:14" ht="14.25" customHeight="1" x14ac:dyDescent="0.2">
      <c r="N454" s="31"/>
    </row>
    <row r="455" spans="14:14" ht="14.25" customHeight="1" x14ac:dyDescent="0.2">
      <c r="N455" s="31"/>
    </row>
    <row r="456" spans="14:14" ht="14.25" customHeight="1" x14ac:dyDescent="0.2">
      <c r="N456" s="31"/>
    </row>
    <row r="457" spans="14:14" ht="14.25" customHeight="1" x14ac:dyDescent="0.2">
      <c r="N457" s="31"/>
    </row>
    <row r="458" spans="14:14" ht="14.25" customHeight="1" x14ac:dyDescent="0.2">
      <c r="N458" s="31"/>
    </row>
    <row r="459" spans="14:14" ht="14.25" customHeight="1" x14ac:dyDescent="0.2">
      <c r="N459" s="31"/>
    </row>
    <row r="460" spans="14:14" ht="14.25" customHeight="1" x14ac:dyDescent="0.2">
      <c r="N460" s="31"/>
    </row>
    <row r="461" spans="14:14" ht="14.25" customHeight="1" x14ac:dyDescent="0.2">
      <c r="N461" s="31"/>
    </row>
    <row r="462" spans="14:14" ht="14.25" customHeight="1" x14ac:dyDescent="0.2">
      <c r="N462" s="31"/>
    </row>
    <row r="463" spans="14:14" ht="14.25" customHeight="1" x14ac:dyDescent="0.2">
      <c r="N463" s="31"/>
    </row>
    <row r="464" spans="14:14" ht="14.25" customHeight="1" x14ac:dyDescent="0.2">
      <c r="N464" s="31"/>
    </row>
    <row r="465" spans="14:14" ht="14.25" customHeight="1" x14ac:dyDescent="0.2">
      <c r="N465" s="31"/>
    </row>
    <row r="466" spans="14:14" ht="14.25" customHeight="1" x14ac:dyDescent="0.2">
      <c r="N466" s="31"/>
    </row>
    <row r="467" spans="14:14" ht="14.25" customHeight="1" x14ac:dyDescent="0.2">
      <c r="N467" s="31"/>
    </row>
    <row r="468" spans="14:14" ht="14.25" customHeight="1" x14ac:dyDescent="0.2">
      <c r="N468" s="31"/>
    </row>
    <row r="469" spans="14:14" ht="14.25" customHeight="1" x14ac:dyDescent="0.2">
      <c r="N469" s="31"/>
    </row>
    <row r="470" spans="14:14" ht="14.25" customHeight="1" x14ac:dyDescent="0.2">
      <c r="N470" s="31"/>
    </row>
    <row r="471" spans="14:14" ht="14.25" customHeight="1" x14ac:dyDescent="0.2">
      <c r="N471" s="31"/>
    </row>
    <row r="472" spans="14:14" ht="14.25" customHeight="1" x14ac:dyDescent="0.2">
      <c r="N472" s="31"/>
    </row>
    <row r="473" spans="14:14" ht="14.25" customHeight="1" x14ac:dyDescent="0.2">
      <c r="N473" s="31"/>
    </row>
    <row r="474" spans="14:14" ht="14.25" customHeight="1" x14ac:dyDescent="0.2">
      <c r="N474" s="31"/>
    </row>
    <row r="475" spans="14:14" ht="14.25" customHeight="1" x14ac:dyDescent="0.2">
      <c r="N475" s="31"/>
    </row>
    <row r="476" spans="14:14" ht="14.25" customHeight="1" x14ac:dyDescent="0.2">
      <c r="N476" s="31"/>
    </row>
    <row r="477" spans="14:14" ht="14.25" customHeight="1" x14ac:dyDescent="0.2">
      <c r="N477" s="31"/>
    </row>
    <row r="478" spans="14:14" ht="14.25" customHeight="1" x14ac:dyDescent="0.2">
      <c r="N478" s="31"/>
    </row>
    <row r="479" spans="14:14" ht="14.25" customHeight="1" x14ac:dyDescent="0.2">
      <c r="N479" s="31"/>
    </row>
    <row r="480" spans="14:14" ht="14.25" customHeight="1" x14ac:dyDescent="0.2">
      <c r="N480" s="31"/>
    </row>
    <row r="481" spans="14:14" ht="14.25" customHeight="1" x14ac:dyDescent="0.2">
      <c r="N481" s="31"/>
    </row>
    <row r="482" spans="14:14" ht="14.25" customHeight="1" x14ac:dyDescent="0.2">
      <c r="N482" s="31"/>
    </row>
    <row r="483" spans="14:14" ht="14.25" customHeight="1" x14ac:dyDescent="0.2">
      <c r="N483" s="31"/>
    </row>
    <row r="484" spans="14:14" ht="14.25" customHeight="1" x14ac:dyDescent="0.2">
      <c r="N484" s="31"/>
    </row>
    <row r="485" spans="14:14" ht="14.25" customHeight="1" x14ac:dyDescent="0.2">
      <c r="N485" s="31"/>
    </row>
    <row r="486" spans="14:14" ht="14.25" customHeight="1" x14ac:dyDescent="0.2">
      <c r="N486" s="31"/>
    </row>
    <row r="487" spans="14:14" ht="14.25" customHeight="1" x14ac:dyDescent="0.2">
      <c r="N487" s="31"/>
    </row>
    <row r="488" spans="14:14" ht="14.25" customHeight="1" x14ac:dyDescent="0.2">
      <c r="N488" s="31"/>
    </row>
    <row r="489" spans="14:14" ht="14.25" customHeight="1" x14ac:dyDescent="0.2">
      <c r="N489" s="31"/>
    </row>
    <row r="490" spans="14:14" ht="14.25" customHeight="1" x14ac:dyDescent="0.2">
      <c r="N490" s="31"/>
    </row>
    <row r="491" spans="14:14" ht="14.25" customHeight="1" x14ac:dyDescent="0.2">
      <c r="N491" s="31"/>
    </row>
    <row r="492" spans="14:14" ht="14.25" customHeight="1" x14ac:dyDescent="0.2">
      <c r="N492" s="31"/>
    </row>
    <row r="493" spans="14:14" ht="14.25" customHeight="1" x14ac:dyDescent="0.2">
      <c r="N493" s="31"/>
    </row>
    <row r="494" spans="14:14" ht="14.25" customHeight="1" x14ac:dyDescent="0.2">
      <c r="N494" s="31"/>
    </row>
    <row r="495" spans="14:14" ht="14.25" customHeight="1" x14ac:dyDescent="0.2">
      <c r="N495" s="31"/>
    </row>
    <row r="496" spans="14:14" ht="14.25" customHeight="1" x14ac:dyDescent="0.2">
      <c r="N496" s="31"/>
    </row>
    <row r="497" spans="14:14" ht="14.25" customHeight="1" x14ac:dyDescent="0.2">
      <c r="N497" s="31"/>
    </row>
    <row r="498" spans="14:14" ht="14.25" customHeight="1" x14ac:dyDescent="0.2">
      <c r="N498" s="31"/>
    </row>
    <row r="499" spans="14:14" ht="14.25" customHeight="1" x14ac:dyDescent="0.2">
      <c r="N499" s="31"/>
    </row>
    <row r="500" spans="14:14" ht="14.25" customHeight="1" x14ac:dyDescent="0.2">
      <c r="N500" s="31"/>
    </row>
    <row r="501" spans="14:14" ht="14.25" customHeight="1" x14ac:dyDescent="0.2">
      <c r="N501" s="31"/>
    </row>
    <row r="502" spans="14:14" ht="14.25" customHeight="1" x14ac:dyDescent="0.2">
      <c r="N502" s="31"/>
    </row>
    <row r="503" spans="14:14" ht="14.25" customHeight="1" x14ac:dyDescent="0.2">
      <c r="N503" s="31"/>
    </row>
    <row r="504" spans="14:14" ht="14.25" customHeight="1" x14ac:dyDescent="0.2">
      <c r="N504" s="31"/>
    </row>
    <row r="505" spans="14:14" ht="14.25" customHeight="1" x14ac:dyDescent="0.2">
      <c r="N505" s="31"/>
    </row>
    <row r="506" spans="14:14" ht="14.25" customHeight="1" x14ac:dyDescent="0.2">
      <c r="N506" s="31"/>
    </row>
    <row r="507" spans="14:14" ht="14.25" customHeight="1" x14ac:dyDescent="0.2">
      <c r="N507" s="31"/>
    </row>
    <row r="508" spans="14:14" ht="14.25" customHeight="1" x14ac:dyDescent="0.2">
      <c r="N508" s="31"/>
    </row>
    <row r="509" spans="14:14" ht="14.25" customHeight="1" x14ac:dyDescent="0.2">
      <c r="N509" s="31"/>
    </row>
    <row r="510" spans="14:14" ht="14.25" customHeight="1" x14ac:dyDescent="0.2">
      <c r="N510" s="31"/>
    </row>
    <row r="511" spans="14:14" ht="14.25" customHeight="1" x14ac:dyDescent="0.2">
      <c r="N511" s="31"/>
    </row>
    <row r="512" spans="14:14" ht="14.25" customHeight="1" x14ac:dyDescent="0.2">
      <c r="N512" s="31"/>
    </row>
    <row r="513" spans="14:14" ht="14.25" customHeight="1" x14ac:dyDescent="0.2">
      <c r="N513" s="31"/>
    </row>
    <row r="514" spans="14:14" ht="14.25" customHeight="1" x14ac:dyDescent="0.2">
      <c r="N514" s="31"/>
    </row>
    <row r="515" spans="14:14" ht="14.25" customHeight="1" x14ac:dyDescent="0.2">
      <c r="N515" s="31"/>
    </row>
    <row r="516" spans="14:14" ht="14.25" customHeight="1" x14ac:dyDescent="0.2">
      <c r="N516" s="31"/>
    </row>
    <row r="517" spans="14:14" ht="14.25" customHeight="1" x14ac:dyDescent="0.2">
      <c r="N517" s="31"/>
    </row>
    <row r="518" spans="14:14" ht="14.25" customHeight="1" x14ac:dyDescent="0.2">
      <c r="N518" s="31"/>
    </row>
    <row r="519" spans="14:14" ht="14.25" customHeight="1" x14ac:dyDescent="0.2">
      <c r="N519" s="31"/>
    </row>
    <row r="520" spans="14:14" ht="14.25" customHeight="1" x14ac:dyDescent="0.2">
      <c r="N520" s="31"/>
    </row>
    <row r="521" spans="14:14" ht="14.25" customHeight="1" x14ac:dyDescent="0.2">
      <c r="N521" s="31"/>
    </row>
    <row r="522" spans="14:14" ht="14.25" customHeight="1" x14ac:dyDescent="0.2">
      <c r="N522" s="31"/>
    </row>
    <row r="523" spans="14:14" ht="14.25" customHeight="1" x14ac:dyDescent="0.2">
      <c r="N523" s="31"/>
    </row>
    <row r="524" spans="14:14" ht="14.25" customHeight="1" x14ac:dyDescent="0.2">
      <c r="N524" s="31"/>
    </row>
    <row r="525" spans="14:14" ht="14.25" customHeight="1" x14ac:dyDescent="0.2">
      <c r="N525" s="31"/>
    </row>
    <row r="526" spans="14:14" ht="14.25" customHeight="1" x14ac:dyDescent="0.2">
      <c r="N526" s="31"/>
    </row>
    <row r="527" spans="14:14" ht="14.25" customHeight="1" x14ac:dyDescent="0.2">
      <c r="N527" s="31"/>
    </row>
    <row r="528" spans="14:14" ht="14.25" customHeight="1" x14ac:dyDescent="0.2">
      <c r="N528" s="31"/>
    </row>
    <row r="529" spans="14:14" ht="14.25" customHeight="1" x14ac:dyDescent="0.2">
      <c r="N529" s="31"/>
    </row>
    <row r="530" spans="14:14" ht="14.25" customHeight="1" x14ac:dyDescent="0.2">
      <c r="N530" s="31"/>
    </row>
    <row r="531" spans="14:14" ht="14.25" customHeight="1" x14ac:dyDescent="0.2">
      <c r="N531" s="31"/>
    </row>
    <row r="532" spans="14:14" ht="14.25" customHeight="1" x14ac:dyDescent="0.2">
      <c r="N532" s="31"/>
    </row>
    <row r="533" spans="14:14" ht="14.25" customHeight="1" x14ac:dyDescent="0.2">
      <c r="N533" s="31"/>
    </row>
    <row r="534" spans="14:14" ht="14.25" customHeight="1" x14ac:dyDescent="0.2">
      <c r="N534" s="31"/>
    </row>
    <row r="535" spans="14:14" ht="14.25" customHeight="1" x14ac:dyDescent="0.2">
      <c r="N535" s="31"/>
    </row>
    <row r="536" spans="14:14" ht="14.25" customHeight="1" x14ac:dyDescent="0.2">
      <c r="N536" s="31"/>
    </row>
    <row r="537" spans="14:14" ht="14.25" customHeight="1" x14ac:dyDescent="0.2">
      <c r="N537" s="31"/>
    </row>
    <row r="538" spans="14:14" ht="14.25" customHeight="1" x14ac:dyDescent="0.2">
      <c r="N538" s="31"/>
    </row>
    <row r="539" spans="14:14" ht="14.25" customHeight="1" x14ac:dyDescent="0.2">
      <c r="N539" s="31"/>
    </row>
    <row r="540" spans="14:14" ht="14.25" customHeight="1" x14ac:dyDescent="0.2">
      <c r="N540" s="31"/>
    </row>
    <row r="541" spans="14:14" ht="14.25" customHeight="1" x14ac:dyDescent="0.2">
      <c r="N541" s="31"/>
    </row>
    <row r="542" spans="14:14" ht="14.25" customHeight="1" x14ac:dyDescent="0.2">
      <c r="N542" s="31"/>
    </row>
    <row r="543" spans="14:14" ht="14.25" customHeight="1" x14ac:dyDescent="0.2">
      <c r="N543" s="31"/>
    </row>
    <row r="544" spans="14:14" ht="14.25" customHeight="1" x14ac:dyDescent="0.2">
      <c r="N544" s="31"/>
    </row>
    <row r="545" spans="14:14" ht="14.25" customHeight="1" x14ac:dyDescent="0.2">
      <c r="N545" s="31"/>
    </row>
    <row r="546" spans="14:14" ht="14.25" customHeight="1" x14ac:dyDescent="0.2">
      <c r="N546" s="31"/>
    </row>
    <row r="547" spans="14:14" ht="14.25" customHeight="1" x14ac:dyDescent="0.2">
      <c r="N547" s="31"/>
    </row>
    <row r="548" spans="14:14" ht="14.25" customHeight="1" x14ac:dyDescent="0.2">
      <c r="N548" s="31"/>
    </row>
    <row r="549" spans="14:14" ht="14.25" customHeight="1" x14ac:dyDescent="0.2">
      <c r="N549" s="31"/>
    </row>
    <row r="550" spans="14:14" ht="14.25" customHeight="1" x14ac:dyDescent="0.2">
      <c r="N550" s="31"/>
    </row>
    <row r="551" spans="14:14" ht="14.25" customHeight="1" x14ac:dyDescent="0.2">
      <c r="N551" s="31"/>
    </row>
    <row r="552" spans="14:14" ht="14.25" customHeight="1" x14ac:dyDescent="0.2">
      <c r="N552" s="31"/>
    </row>
    <row r="553" spans="14:14" ht="14.25" customHeight="1" x14ac:dyDescent="0.2">
      <c r="N553" s="31"/>
    </row>
    <row r="554" spans="14:14" ht="14.25" customHeight="1" x14ac:dyDescent="0.2">
      <c r="N554" s="31"/>
    </row>
    <row r="555" spans="14:14" ht="14.25" customHeight="1" x14ac:dyDescent="0.2">
      <c r="N555" s="31"/>
    </row>
    <row r="556" spans="14:14" ht="14.25" customHeight="1" x14ac:dyDescent="0.2">
      <c r="N556" s="31"/>
    </row>
    <row r="557" spans="14:14" ht="14.25" customHeight="1" x14ac:dyDescent="0.2">
      <c r="N557" s="31"/>
    </row>
    <row r="558" spans="14:14" ht="14.25" customHeight="1" x14ac:dyDescent="0.2">
      <c r="N558" s="31"/>
    </row>
    <row r="559" spans="14:14" ht="14.25" customHeight="1" x14ac:dyDescent="0.2">
      <c r="N559" s="31"/>
    </row>
    <row r="560" spans="14:14" ht="14.25" customHeight="1" x14ac:dyDescent="0.2">
      <c r="N560" s="31"/>
    </row>
    <row r="561" spans="14:14" ht="14.25" customHeight="1" x14ac:dyDescent="0.2">
      <c r="N561" s="31"/>
    </row>
    <row r="562" spans="14:14" ht="14.25" customHeight="1" x14ac:dyDescent="0.2">
      <c r="N562" s="31"/>
    </row>
    <row r="563" spans="14:14" ht="14.25" customHeight="1" x14ac:dyDescent="0.2">
      <c r="N563" s="31"/>
    </row>
    <row r="564" spans="14:14" ht="14.25" customHeight="1" x14ac:dyDescent="0.2">
      <c r="N564" s="31"/>
    </row>
    <row r="565" spans="14:14" ht="14.25" customHeight="1" x14ac:dyDescent="0.2">
      <c r="N565" s="31"/>
    </row>
    <row r="566" spans="14:14" ht="14.25" customHeight="1" x14ac:dyDescent="0.2">
      <c r="N566" s="31"/>
    </row>
    <row r="567" spans="14:14" ht="14.25" customHeight="1" x14ac:dyDescent="0.2">
      <c r="N567" s="31"/>
    </row>
    <row r="568" spans="14:14" ht="14.25" customHeight="1" x14ac:dyDescent="0.2">
      <c r="N568" s="31"/>
    </row>
    <row r="569" spans="14:14" ht="14.25" customHeight="1" x14ac:dyDescent="0.2">
      <c r="N569" s="31"/>
    </row>
    <row r="570" spans="14:14" ht="14.25" customHeight="1" x14ac:dyDescent="0.2">
      <c r="N570" s="31"/>
    </row>
    <row r="571" spans="14:14" ht="14.25" customHeight="1" x14ac:dyDescent="0.2">
      <c r="N571" s="31"/>
    </row>
    <row r="572" spans="14:14" ht="14.25" customHeight="1" x14ac:dyDescent="0.2">
      <c r="N572" s="31"/>
    </row>
    <row r="573" spans="14:14" ht="14.25" customHeight="1" x14ac:dyDescent="0.2">
      <c r="N573" s="31"/>
    </row>
    <row r="574" spans="14:14" ht="14.25" customHeight="1" x14ac:dyDescent="0.2">
      <c r="N574" s="31"/>
    </row>
    <row r="575" spans="14:14" ht="14.25" customHeight="1" x14ac:dyDescent="0.2">
      <c r="N575" s="31"/>
    </row>
    <row r="576" spans="14:14" ht="14.25" customHeight="1" x14ac:dyDescent="0.2">
      <c r="N576" s="31"/>
    </row>
    <row r="577" spans="14:14" ht="14.25" customHeight="1" x14ac:dyDescent="0.2">
      <c r="N577" s="31"/>
    </row>
    <row r="578" spans="14:14" ht="14.25" customHeight="1" x14ac:dyDescent="0.2">
      <c r="N578" s="31"/>
    </row>
    <row r="579" spans="14:14" ht="14.25" customHeight="1" x14ac:dyDescent="0.2">
      <c r="N579" s="31"/>
    </row>
    <row r="580" spans="14:14" ht="14.25" customHeight="1" x14ac:dyDescent="0.2">
      <c r="N580" s="31"/>
    </row>
    <row r="581" spans="14:14" ht="14.25" customHeight="1" x14ac:dyDescent="0.2">
      <c r="N581" s="31"/>
    </row>
    <row r="582" spans="14:14" ht="14.25" customHeight="1" x14ac:dyDescent="0.2">
      <c r="N582" s="31"/>
    </row>
    <row r="583" spans="14:14" ht="14.25" customHeight="1" x14ac:dyDescent="0.2">
      <c r="N583" s="31"/>
    </row>
    <row r="584" spans="14:14" ht="14.25" customHeight="1" x14ac:dyDescent="0.2">
      <c r="N584" s="31"/>
    </row>
    <row r="585" spans="14:14" ht="14.25" customHeight="1" x14ac:dyDescent="0.2">
      <c r="N585" s="31"/>
    </row>
    <row r="586" spans="14:14" ht="14.25" customHeight="1" x14ac:dyDescent="0.2">
      <c r="N586" s="31"/>
    </row>
    <row r="587" spans="14:14" ht="14.25" customHeight="1" x14ac:dyDescent="0.2">
      <c r="N587" s="31"/>
    </row>
    <row r="588" spans="14:14" ht="14.25" customHeight="1" x14ac:dyDescent="0.2">
      <c r="N588" s="31"/>
    </row>
    <row r="589" spans="14:14" ht="14.25" customHeight="1" x14ac:dyDescent="0.2">
      <c r="N589" s="31"/>
    </row>
    <row r="590" spans="14:14" ht="14.25" customHeight="1" x14ac:dyDescent="0.2">
      <c r="N590" s="31"/>
    </row>
    <row r="591" spans="14:14" ht="14.25" customHeight="1" x14ac:dyDescent="0.2">
      <c r="N591" s="31"/>
    </row>
    <row r="592" spans="14:14" ht="14.25" customHeight="1" x14ac:dyDescent="0.2">
      <c r="N592" s="31"/>
    </row>
    <row r="593" spans="14:14" ht="14.25" customHeight="1" x14ac:dyDescent="0.2">
      <c r="N593" s="31"/>
    </row>
    <row r="594" spans="14:14" ht="14.25" customHeight="1" x14ac:dyDescent="0.2">
      <c r="N594" s="31"/>
    </row>
    <row r="595" spans="14:14" ht="14.25" customHeight="1" x14ac:dyDescent="0.2">
      <c r="N595" s="31"/>
    </row>
    <row r="596" spans="14:14" ht="14.25" customHeight="1" x14ac:dyDescent="0.2">
      <c r="N596" s="31"/>
    </row>
    <row r="597" spans="14:14" ht="14.25" customHeight="1" x14ac:dyDescent="0.2">
      <c r="N597" s="31"/>
    </row>
    <row r="598" spans="14:14" ht="14.25" customHeight="1" x14ac:dyDescent="0.2">
      <c r="N598" s="31"/>
    </row>
    <row r="599" spans="14:14" ht="14.25" customHeight="1" x14ac:dyDescent="0.2">
      <c r="N599" s="31"/>
    </row>
    <row r="600" spans="14:14" ht="14.25" customHeight="1" x14ac:dyDescent="0.2">
      <c r="N600" s="31"/>
    </row>
    <row r="601" spans="14:14" ht="14.25" customHeight="1" x14ac:dyDescent="0.2">
      <c r="N601" s="31"/>
    </row>
    <row r="602" spans="14:14" ht="14.25" customHeight="1" x14ac:dyDescent="0.2">
      <c r="N602" s="31"/>
    </row>
    <row r="603" spans="14:14" ht="14.25" customHeight="1" x14ac:dyDescent="0.2">
      <c r="N603" s="31"/>
    </row>
    <row r="604" spans="14:14" ht="14.25" customHeight="1" x14ac:dyDescent="0.2">
      <c r="N604" s="31"/>
    </row>
    <row r="605" spans="14:14" ht="14.25" customHeight="1" x14ac:dyDescent="0.2">
      <c r="N605" s="31"/>
    </row>
    <row r="606" spans="14:14" ht="14.25" customHeight="1" x14ac:dyDescent="0.2">
      <c r="N606" s="31"/>
    </row>
    <row r="607" spans="14:14" ht="14.25" customHeight="1" x14ac:dyDescent="0.2">
      <c r="N607" s="31"/>
    </row>
    <row r="608" spans="14:14" ht="14.25" customHeight="1" x14ac:dyDescent="0.2">
      <c r="N608" s="31"/>
    </row>
    <row r="609" spans="14:14" ht="14.25" customHeight="1" x14ac:dyDescent="0.2">
      <c r="N609" s="31"/>
    </row>
    <row r="610" spans="14:14" ht="14.25" customHeight="1" x14ac:dyDescent="0.2">
      <c r="N610" s="31"/>
    </row>
    <row r="611" spans="14:14" ht="14.25" customHeight="1" x14ac:dyDescent="0.2">
      <c r="N611" s="31"/>
    </row>
    <row r="612" spans="14:14" ht="14.25" customHeight="1" x14ac:dyDescent="0.2">
      <c r="N612" s="31"/>
    </row>
    <row r="613" spans="14:14" ht="14.25" customHeight="1" x14ac:dyDescent="0.2">
      <c r="N613" s="31"/>
    </row>
    <row r="614" spans="14:14" ht="14.25" customHeight="1" x14ac:dyDescent="0.2">
      <c r="N614" s="31"/>
    </row>
    <row r="615" spans="14:14" ht="14.25" customHeight="1" x14ac:dyDescent="0.2">
      <c r="N615" s="31"/>
    </row>
    <row r="616" spans="14:14" ht="14.25" customHeight="1" x14ac:dyDescent="0.2">
      <c r="N616" s="31"/>
    </row>
    <row r="617" spans="14:14" ht="14.25" customHeight="1" x14ac:dyDescent="0.2">
      <c r="N617" s="31"/>
    </row>
    <row r="618" spans="14:14" ht="14.25" customHeight="1" x14ac:dyDescent="0.2">
      <c r="N618" s="31"/>
    </row>
    <row r="619" spans="14:14" ht="14.25" customHeight="1" x14ac:dyDescent="0.2">
      <c r="N619" s="31"/>
    </row>
    <row r="620" spans="14:14" ht="14.25" customHeight="1" x14ac:dyDescent="0.2">
      <c r="N620" s="31"/>
    </row>
    <row r="621" spans="14:14" ht="14.25" customHeight="1" x14ac:dyDescent="0.2">
      <c r="N621" s="31"/>
    </row>
    <row r="622" spans="14:14" ht="14.25" customHeight="1" x14ac:dyDescent="0.2">
      <c r="N622" s="31"/>
    </row>
    <row r="623" spans="14:14" ht="14.25" customHeight="1" x14ac:dyDescent="0.2">
      <c r="N623" s="31"/>
    </row>
    <row r="624" spans="14:14" ht="14.25" customHeight="1" x14ac:dyDescent="0.2">
      <c r="N624" s="31"/>
    </row>
    <row r="625" spans="14:14" ht="14.25" customHeight="1" x14ac:dyDescent="0.2">
      <c r="N625" s="31"/>
    </row>
    <row r="626" spans="14:14" ht="14.25" customHeight="1" x14ac:dyDescent="0.2">
      <c r="N626" s="31"/>
    </row>
    <row r="627" spans="14:14" ht="14.25" customHeight="1" x14ac:dyDescent="0.2">
      <c r="N627" s="31"/>
    </row>
    <row r="628" spans="14:14" ht="14.25" customHeight="1" x14ac:dyDescent="0.2">
      <c r="N628" s="31"/>
    </row>
    <row r="629" spans="14:14" ht="14.25" customHeight="1" x14ac:dyDescent="0.2">
      <c r="N629" s="31"/>
    </row>
    <row r="630" spans="14:14" ht="14.25" customHeight="1" x14ac:dyDescent="0.2">
      <c r="N630" s="31"/>
    </row>
    <row r="631" spans="14:14" ht="14.25" customHeight="1" x14ac:dyDescent="0.2">
      <c r="N631" s="31"/>
    </row>
    <row r="632" spans="14:14" ht="14.25" customHeight="1" x14ac:dyDescent="0.2">
      <c r="N632" s="31"/>
    </row>
    <row r="633" spans="14:14" ht="14.25" customHeight="1" x14ac:dyDescent="0.2">
      <c r="N633" s="31"/>
    </row>
    <row r="634" spans="14:14" ht="14.25" customHeight="1" x14ac:dyDescent="0.2">
      <c r="N634" s="31"/>
    </row>
    <row r="635" spans="14:14" ht="14.25" customHeight="1" x14ac:dyDescent="0.2">
      <c r="N635" s="31"/>
    </row>
    <row r="636" spans="14:14" ht="14.25" customHeight="1" x14ac:dyDescent="0.2">
      <c r="N636" s="31"/>
    </row>
    <row r="637" spans="14:14" ht="14.25" customHeight="1" x14ac:dyDescent="0.2">
      <c r="N637" s="31"/>
    </row>
    <row r="638" spans="14:14" ht="14.25" customHeight="1" x14ac:dyDescent="0.2">
      <c r="N638" s="31"/>
    </row>
    <row r="639" spans="14:14" ht="14.25" customHeight="1" x14ac:dyDescent="0.2">
      <c r="N639" s="31"/>
    </row>
    <row r="640" spans="14:14" ht="14.25" customHeight="1" x14ac:dyDescent="0.2">
      <c r="N640" s="31"/>
    </row>
    <row r="641" spans="14:14" ht="14.25" customHeight="1" x14ac:dyDescent="0.2">
      <c r="N641" s="31"/>
    </row>
    <row r="642" spans="14:14" ht="14.25" customHeight="1" x14ac:dyDescent="0.2">
      <c r="N642" s="31"/>
    </row>
    <row r="643" spans="14:14" ht="14.25" customHeight="1" x14ac:dyDescent="0.2">
      <c r="N643" s="31"/>
    </row>
    <row r="644" spans="14:14" ht="14.25" customHeight="1" x14ac:dyDescent="0.2">
      <c r="N644" s="31"/>
    </row>
    <row r="645" spans="14:14" ht="14.25" customHeight="1" x14ac:dyDescent="0.2">
      <c r="N645" s="31"/>
    </row>
    <row r="646" spans="14:14" ht="14.25" customHeight="1" x14ac:dyDescent="0.2">
      <c r="N646" s="31"/>
    </row>
    <row r="647" spans="14:14" ht="14.25" customHeight="1" x14ac:dyDescent="0.2">
      <c r="N647" s="31"/>
    </row>
    <row r="648" spans="14:14" ht="14.25" customHeight="1" x14ac:dyDescent="0.2">
      <c r="N648" s="31"/>
    </row>
    <row r="649" spans="14:14" ht="14.25" customHeight="1" x14ac:dyDescent="0.2">
      <c r="N649" s="31"/>
    </row>
    <row r="650" spans="14:14" ht="14.25" customHeight="1" x14ac:dyDescent="0.2">
      <c r="N650" s="31"/>
    </row>
    <row r="651" spans="14:14" ht="14.25" customHeight="1" x14ac:dyDescent="0.2">
      <c r="N651" s="31"/>
    </row>
    <row r="652" spans="14:14" ht="14.25" customHeight="1" x14ac:dyDescent="0.2">
      <c r="N652" s="31"/>
    </row>
    <row r="653" spans="14:14" ht="14.25" customHeight="1" x14ac:dyDescent="0.2">
      <c r="N653" s="31"/>
    </row>
    <row r="654" spans="14:14" ht="14.25" customHeight="1" x14ac:dyDescent="0.2">
      <c r="N654" s="31"/>
    </row>
    <row r="655" spans="14:14" ht="14.25" customHeight="1" x14ac:dyDescent="0.2">
      <c r="N655" s="31"/>
    </row>
    <row r="656" spans="14:14" ht="14.25" customHeight="1" x14ac:dyDescent="0.2">
      <c r="N656" s="31"/>
    </row>
    <row r="657" spans="14:14" ht="14.25" customHeight="1" x14ac:dyDescent="0.2">
      <c r="N657" s="31"/>
    </row>
    <row r="658" spans="14:14" ht="14.25" customHeight="1" x14ac:dyDescent="0.2">
      <c r="N658" s="31"/>
    </row>
    <row r="659" spans="14:14" ht="14.25" customHeight="1" x14ac:dyDescent="0.2">
      <c r="N659" s="31"/>
    </row>
    <row r="660" spans="14:14" ht="14.25" customHeight="1" x14ac:dyDescent="0.2">
      <c r="N660" s="31"/>
    </row>
    <row r="661" spans="14:14" ht="14.25" customHeight="1" x14ac:dyDescent="0.2">
      <c r="N661" s="31"/>
    </row>
    <row r="662" spans="14:14" ht="14.25" customHeight="1" x14ac:dyDescent="0.2">
      <c r="N662" s="31"/>
    </row>
    <row r="663" spans="14:14" ht="14.25" customHeight="1" x14ac:dyDescent="0.2">
      <c r="N663" s="31"/>
    </row>
    <row r="664" spans="14:14" ht="14.25" customHeight="1" x14ac:dyDescent="0.2">
      <c r="N664" s="31"/>
    </row>
    <row r="665" spans="14:14" ht="14.25" customHeight="1" x14ac:dyDescent="0.2">
      <c r="N665" s="31"/>
    </row>
    <row r="666" spans="14:14" ht="14.25" customHeight="1" x14ac:dyDescent="0.2">
      <c r="N666" s="31"/>
    </row>
    <row r="667" spans="14:14" ht="14.25" customHeight="1" x14ac:dyDescent="0.2">
      <c r="N667" s="31"/>
    </row>
    <row r="668" spans="14:14" ht="14.25" customHeight="1" x14ac:dyDescent="0.2">
      <c r="N668" s="31"/>
    </row>
    <row r="669" spans="14:14" ht="14.25" customHeight="1" x14ac:dyDescent="0.2">
      <c r="N669" s="31"/>
    </row>
    <row r="670" spans="14:14" ht="14.25" customHeight="1" x14ac:dyDescent="0.2">
      <c r="N670" s="31"/>
    </row>
    <row r="671" spans="14:14" ht="14.25" customHeight="1" x14ac:dyDescent="0.2">
      <c r="N671" s="31"/>
    </row>
    <row r="672" spans="14:14" ht="14.25" customHeight="1" x14ac:dyDescent="0.2">
      <c r="N672" s="31"/>
    </row>
    <row r="673" spans="14:14" ht="14.25" customHeight="1" x14ac:dyDescent="0.2">
      <c r="N673" s="31"/>
    </row>
    <row r="674" spans="14:14" ht="14.25" customHeight="1" x14ac:dyDescent="0.2">
      <c r="N674" s="31"/>
    </row>
    <row r="675" spans="14:14" ht="14.25" customHeight="1" x14ac:dyDescent="0.2">
      <c r="N675" s="31"/>
    </row>
    <row r="676" spans="14:14" ht="14.25" customHeight="1" x14ac:dyDescent="0.2">
      <c r="N676" s="31"/>
    </row>
    <row r="677" spans="14:14" ht="14.25" customHeight="1" x14ac:dyDescent="0.2">
      <c r="N677" s="31"/>
    </row>
    <row r="678" spans="14:14" ht="14.25" customHeight="1" x14ac:dyDescent="0.2">
      <c r="N678" s="31"/>
    </row>
    <row r="679" spans="14:14" ht="14.25" customHeight="1" x14ac:dyDescent="0.2">
      <c r="N679" s="31"/>
    </row>
    <row r="680" spans="14:14" ht="14.25" customHeight="1" x14ac:dyDescent="0.2">
      <c r="N680" s="31"/>
    </row>
    <row r="681" spans="14:14" ht="14.25" customHeight="1" x14ac:dyDescent="0.2">
      <c r="N681" s="31"/>
    </row>
    <row r="682" spans="14:14" ht="14.25" customHeight="1" x14ac:dyDescent="0.2">
      <c r="N682" s="31"/>
    </row>
    <row r="683" spans="14:14" ht="14.25" customHeight="1" x14ac:dyDescent="0.2">
      <c r="N683" s="31"/>
    </row>
    <row r="684" spans="14:14" ht="14.25" customHeight="1" x14ac:dyDescent="0.2">
      <c r="N684" s="31"/>
    </row>
    <row r="685" spans="14:14" ht="14.25" customHeight="1" x14ac:dyDescent="0.2">
      <c r="N685" s="31"/>
    </row>
    <row r="686" spans="14:14" ht="14.25" customHeight="1" x14ac:dyDescent="0.2">
      <c r="N686" s="31"/>
    </row>
    <row r="687" spans="14:14" ht="14.25" customHeight="1" x14ac:dyDescent="0.2">
      <c r="N687" s="31"/>
    </row>
    <row r="688" spans="14:14" ht="14.25" customHeight="1" x14ac:dyDescent="0.2">
      <c r="N688" s="31"/>
    </row>
    <row r="689" spans="14:14" ht="14.25" customHeight="1" x14ac:dyDescent="0.2">
      <c r="N689" s="31"/>
    </row>
    <row r="690" spans="14:14" ht="14.25" customHeight="1" x14ac:dyDescent="0.2">
      <c r="N690" s="31"/>
    </row>
    <row r="691" spans="14:14" ht="14.25" customHeight="1" x14ac:dyDescent="0.2">
      <c r="N691" s="31"/>
    </row>
    <row r="692" spans="14:14" ht="14.25" customHeight="1" x14ac:dyDescent="0.2">
      <c r="N692" s="31"/>
    </row>
    <row r="693" spans="14:14" ht="14.25" customHeight="1" x14ac:dyDescent="0.2">
      <c r="N693" s="31"/>
    </row>
    <row r="694" spans="14:14" ht="14.25" customHeight="1" x14ac:dyDescent="0.2">
      <c r="N694" s="31"/>
    </row>
    <row r="695" spans="14:14" ht="14.25" customHeight="1" x14ac:dyDescent="0.2">
      <c r="N695" s="31"/>
    </row>
    <row r="696" spans="14:14" ht="14.25" customHeight="1" x14ac:dyDescent="0.2">
      <c r="N696" s="31"/>
    </row>
    <row r="697" spans="14:14" ht="14.25" customHeight="1" x14ac:dyDescent="0.2">
      <c r="N697" s="31"/>
    </row>
    <row r="698" spans="14:14" ht="14.25" customHeight="1" x14ac:dyDescent="0.2">
      <c r="N698" s="31"/>
    </row>
    <row r="699" spans="14:14" ht="14.25" customHeight="1" x14ac:dyDescent="0.2">
      <c r="N699" s="31"/>
    </row>
    <row r="700" spans="14:14" ht="14.25" customHeight="1" x14ac:dyDescent="0.2">
      <c r="N700" s="31"/>
    </row>
    <row r="701" spans="14:14" ht="14.25" customHeight="1" x14ac:dyDescent="0.2">
      <c r="N701" s="31"/>
    </row>
    <row r="702" spans="14:14" ht="14.25" customHeight="1" x14ac:dyDescent="0.2">
      <c r="N702" s="31"/>
    </row>
    <row r="703" spans="14:14" ht="14.25" customHeight="1" x14ac:dyDescent="0.2">
      <c r="N703" s="31"/>
    </row>
    <row r="704" spans="14:14" ht="14.25" customHeight="1" x14ac:dyDescent="0.2">
      <c r="N704" s="31"/>
    </row>
    <row r="705" spans="14:14" ht="14.25" customHeight="1" x14ac:dyDescent="0.2">
      <c r="N705" s="31"/>
    </row>
    <row r="706" spans="14:14" ht="14.25" customHeight="1" x14ac:dyDescent="0.2">
      <c r="N706" s="31"/>
    </row>
    <row r="707" spans="14:14" ht="14.25" customHeight="1" x14ac:dyDescent="0.2">
      <c r="N707" s="31"/>
    </row>
    <row r="708" spans="14:14" ht="14.25" customHeight="1" x14ac:dyDescent="0.2">
      <c r="N708" s="31"/>
    </row>
    <row r="709" spans="14:14" ht="14.25" customHeight="1" x14ac:dyDescent="0.2">
      <c r="N709" s="31"/>
    </row>
    <row r="710" spans="14:14" ht="14.25" customHeight="1" x14ac:dyDescent="0.2">
      <c r="N710" s="31"/>
    </row>
    <row r="711" spans="14:14" ht="14.25" customHeight="1" x14ac:dyDescent="0.2">
      <c r="N711" s="31"/>
    </row>
    <row r="712" spans="14:14" ht="14.25" customHeight="1" x14ac:dyDescent="0.2">
      <c r="N712" s="31"/>
    </row>
    <row r="713" spans="14:14" ht="14.25" customHeight="1" x14ac:dyDescent="0.2">
      <c r="N713" s="31"/>
    </row>
    <row r="714" spans="14:14" ht="14.25" customHeight="1" x14ac:dyDescent="0.2">
      <c r="N714" s="31"/>
    </row>
    <row r="715" spans="14:14" ht="14.25" customHeight="1" x14ac:dyDescent="0.2">
      <c r="N715" s="31"/>
    </row>
    <row r="716" spans="14:14" ht="14.25" customHeight="1" x14ac:dyDescent="0.2">
      <c r="N716" s="31"/>
    </row>
    <row r="717" spans="14:14" ht="14.25" customHeight="1" x14ac:dyDescent="0.2">
      <c r="N717" s="31"/>
    </row>
    <row r="718" spans="14:14" ht="14.25" customHeight="1" x14ac:dyDescent="0.2">
      <c r="N718" s="31"/>
    </row>
    <row r="719" spans="14:14" ht="14.25" customHeight="1" x14ac:dyDescent="0.2">
      <c r="N719" s="31"/>
    </row>
    <row r="720" spans="14:14" ht="14.25" customHeight="1" x14ac:dyDescent="0.2">
      <c r="N720" s="31"/>
    </row>
    <row r="721" spans="14:14" ht="14.25" customHeight="1" x14ac:dyDescent="0.2">
      <c r="N721" s="31"/>
    </row>
    <row r="722" spans="14:14" ht="14.25" customHeight="1" x14ac:dyDescent="0.2">
      <c r="N722" s="31"/>
    </row>
    <row r="723" spans="14:14" ht="14.25" customHeight="1" x14ac:dyDescent="0.2">
      <c r="N723" s="31"/>
    </row>
    <row r="724" spans="14:14" ht="14.25" customHeight="1" x14ac:dyDescent="0.2">
      <c r="N724" s="31"/>
    </row>
    <row r="725" spans="14:14" ht="14.25" customHeight="1" x14ac:dyDescent="0.2">
      <c r="N725" s="31"/>
    </row>
    <row r="726" spans="14:14" ht="14.25" customHeight="1" x14ac:dyDescent="0.2">
      <c r="N726" s="31"/>
    </row>
    <row r="727" spans="14:14" ht="14.25" customHeight="1" x14ac:dyDescent="0.2">
      <c r="N727" s="31"/>
    </row>
    <row r="728" spans="14:14" ht="14.25" customHeight="1" x14ac:dyDescent="0.2">
      <c r="N728" s="31"/>
    </row>
    <row r="729" spans="14:14" ht="14.25" customHeight="1" x14ac:dyDescent="0.2">
      <c r="N729" s="31"/>
    </row>
    <row r="730" spans="14:14" ht="14.25" customHeight="1" x14ac:dyDescent="0.2">
      <c r="N730" s="31"/>
    </row>
    <row r="731" spans="14:14" ht="14.25" customHeight="1" x14ac:dyDescent="0.2">
      <c r="N731" s="31"/>
    </row>
    <row r="732" spans="14:14" ht="14.25" customHeight="1" x14ac:dyDescent="0.2">
      <c r="N732" s="31"/>
    </row>
    <row r="733" spans="14:14" ht="14.25" customHeight="1" x14ac:dyDescent="0.2">
      <c r="N733" s="31"/>
    </row>
    <row r="734" spans="14:14" ht="14.25" customHeight="1" x14ac:dyDescent="0.2">
      <c r="N734" s="31"/>
    </row>
    <row r="735" spans="14:14" ht="14.25" customHeight="1" x14ac:dyDescent="0.2">
      <c r="N735" s="31"/>
    </row>
    <row r="736" spans="14:14" ht="14.25" customHeight="1" x14ac:dyDescent="0.2">
      <c r="N736" s="31"/>
    </row>
    <row r="737" spans="14:14" ht="14.25" customHeight="1" x14ac:dyDescent="0.2">
      <c r="N737" s="31"/>
    </row>
    <row r="738" spans="14:14" ht="14.25" customHeight="1" x14ac:dyDescent="0.2">
      <c r="N738" s="31"/>
    </row>
    <row r="739" spans="14:14" ht="14.25" customHeight="1" x14ac:dyDescent="0.2">
      <c r="N739" s="31"/>
    </row>
    <row r="740" spans="14:14" ht="14.25" customHeight="1" x14ac:dyDescent="0.2">
      <c r="N740" s="31"/>
    </row>
    <row r="741" spans="14:14" ht="14.25" customHeight="1" x14ac:dyDescent="0.2">
      <c r="N741" s="31"/>
    </row>
    <row r="742" spans="14:14" ht="14.25" customHeight="1" x14ac:dyDescent="0.2">
      <c r="N742" s="31"/>
    </row>
    <row r="743" spans="14:14" ht="14.25" customHeight="1" x14ac:dyDescent="0.2">
      <c r="N743" s="31"/>
    </row>
    <row r="744" spans="14:14" ht="14.25" customHeight="1" x14ac:dyDescent="0.2">
      <c r="N744" s="31"/>
    </row>
    <row r="745" spans="14:14" ht="14.25" customHeight="1" x14ac:dyDescent="0.2">
      <c r="N745" s="31"/>
    </row>
    <row r="746" spans="14:14" ht="14.25" customHeight="1" x14ac:dyDescent="0.2">
      <c r="N746" s="31"/>
    </row>
    <row r="747" spans="14:14" ht="14.25" customHeight="1" x14ac:dyDescent="0.2">
      <c r="N747" s="31"/>
    </row>
    <row r="748" spans="14:14" ht="14.25" customHeight="1" x14ac:dyDescent="0.2">
      <c r="N748" s="31"/>
    </row>
    <row r="749" spans="14:14" ht="14.25" customHeight="1" x14ac:dyDescent="0.2">
      <c r="N749" s="31"/>
    </row>
    <row r="750" spans="14:14" ht="14.25" customHeight="1" x14ac:dyDescent="0.2">
      <c r="N750" s="31"/>
    </row>
    <row r="751" spans="14:14" ht="14.25" customHeight="1" x14ac:dyDescent="0.2">
      <c r="N751" s="31"/>
    </row>
    <row r="752" spans="14:14" ht="14.25" customHeight="1" x14ac:dyDescent="0.2">
      <c r="N752" s="31"/>
    </row>
    <row r="753" spans="14:14" ht="14.25" customHeight="1" x14ac:dyDescent="0.2">
      <c r="N753" s="31"/>
    </row>
    <row r="754" spans="14:14" ht="14.25" customHeight="1" x14ac:dyDescent="0.2">
      <c r="N754" s="31"/>
    </row>
    <row r="755" spans="14:14" ht="14.25" customHeight="1" x14ac:dyDescent="0.2">
      <c r="N755" s="31"/>
    </row>
    <row r="756" spans="14:14" ht="14.25" customHeight="1" x14ac:dyDescent="0.2">
      <c r="N756" s="31"/>
    </row>
    <row r="757" spans="14:14" ht="14.25" customHeight="1" x14ac:dyDescent="0.2">
      <c r="N757" s="31"/>
    </row>
    <row r="758" spans="14:14" ht="14.25" customHeight="1" x14ac:dyDescent="0.2">
      <c r="N758" s="31"/>
    </row>
    <row r="759" spans="14:14" ht="14.25" customHeight="1" x14ac:dyDescent="0.2">
      <c r="N759" s="31"/>
    </row>
    <row r="760" spans="14:14" ht="14.25" customHeight="1" x14ac:dyDescent="0.2">
      <c r="N760" s="31"/>
    </row>
    <row r="761" spans="14:14" ht="14.25" customHeight="1" x14ac:dyDescent="0.2">
      <c r="N761" s="31"/>
    </row>
    <row r="762" spans="14:14" ht="14.25" customHeight="1" x14ac:dyDescent="0.2">
      <c r="N762" s="31"/>
    </row>
    <row r="763" spans="14:14" ht="14.25" customHeight="1" x14ac:dyDescent="0.2">
      <c r="N763" s="31"/>
    </row>
    <row r="764" spans="14:14" ht="14.25" customHeight="1" x14ac:dyDescent="0.2">
      <c r="N764" s="31"/>
    </row>
    <row r="765" spans="14:14" ht="14.25" customHeight="1" x14ac:dyDescent="0.2">
      <c r="N765" s="31"/>
    </row>
    <row r="766" spans="14:14" ht="14.25" customHeight="1" x14ac:dyDescent="0.2">
      <c r="N766" s="31"/>
    </row>
    <row r="767" spans="14:14" ht="14.25" customHeight="1" x14ac:dyDescent="0.2">
      <c r="N767" s="31"/>
    </row>
    <row r="768" spans="14:14" ht="14.25" customHeight="1" x14ac:dyDescent="0.2">
      <c r="N768" s="31"/>
    </row>
    <row r="769" spans="14:14" ht="14.25" customHeight="1" x14ac:dyDescent="0.2">
      <c r="N769" s="31"/>
    </row>
    <row r="770" spans="14:14" ht="14.25" customHeight="1" x14ac:dyDescent="0.2">
      <c r="N770" s="31"/>
    </row>
    <row r="771" spans="14:14" ht="14.25" customHeight="1" x14ac:dyDescent="0.2">
      <c r="N771" s="31"/>
    </row>
    <row r="772" spans="14:14" ht="14.25" customHeight="1" x14ac:dyDescent="0.2">
      <c r="N772" s="31"/>
    </row>
    <row r="773" spans="14:14" ht="14.25" customHeight="1" x14ac:dyDescent="0.2">
      <c r="N773" s="31"/>
    </row>
    <row r="774" spans="14:14" ht="14.25" customHeight="1" x14ac:dyDescent="0.2">
      <c r="N774" s="31"/>
    </row>
    <row r="775" spans="14:14" ht="14.25" customHeight="1" x14ac:dyDescent="0.2">
      <c r="N775" s="31"/>
    </row>
    <row r="776" spans="14:14" ht="14.25" customHeight="1" x14ac:dyDescent="0.2">
      <c r="N776" s="31"/>
    </row>
    <row r="777" spans="14:14" ht="14.25" customHeight="1" x14ac:dyDescent="0.2">
      <c r="N777" s="31"/>
    </row>
    <row r="778" spans="14:14" ht="14.25" customHeight="1" x14ac:dyDescent="0.2">
      <c r="N778" s="31"/>
    </row>
    <row r="779" spans="14:14" ht="14.25" customHeight="1" x14ac:dyDescent="0.2">
      <c r="N779" s="31"/>
    </row>
    <row r="780" spans="14:14" ht="14.25" customHeight="1" x14ac:dyDescent="0.2">
      <c r="N780" s="31"/>
    </row>
    <row r="781" spans="14:14" ht="14.25" customHeight="1" x14ac:dyDescent="0.2">
      <c r="N781" s="31"/>
    </row>
    <row r="782" spans="14:14" ht="14.25" customHeight="1" x14ac:dyDescent="0.2">
      <c r="N782" s="31"/>
    </row>
    <row r="783" spans="14:14" ht="14.25" customHeight="1" x14ac:dyDescent="0.2">
      <c r="N783" s="31"/>
    </row>
    <row r="784" spans="14:14" ht="14.25" customHeight="1" x14ac:dyDescent="0.2">
      <c r="N784" s="31"/>
    </row>
    <row r="785" spans="14:14" ht="14.25" customHeight="1" x14ac:dyDescent="0.2">
      <c r="N785" s="31"/>
    </row>
    <row r="786" spans="14:14" ht="14.25" customHeight="1" x14ac:dyDescent="0.2">
      <c r="N786" s="31"/>
    </row>
    <row r="787" spans="14:14" ht="14.25" customHeight="1" x14ac:dyDescent="0.2">
      <c r="N787" s="31"/>
    </row>
    <row r="788" spans="14:14" ht="14.25" customHeight="1" x14ac:dyDescent="0.2">
      <c r="N788" s="31"/>
    </row>
    <row r="789" spans="14:14" ht="14.25" customHeight="1" x14ac:dyDescent="0.2">
      <c r="N789" s="31"/>
    </row>
    <row r="790" spans="14:14" ht="14.25" customHeight="1" x14ac:dyDescent="0.2">
      <c r="N790" s="31"/>
    </row>
    <row r="791" spans="14:14" ht="14.25" customHeight="1" x14ac:dyDescent="0.2">
      <c r="N791" s="31"/>
    </row>
    <row r="792" spans="14:14" ht="14.25" customHeight="1" x14ac:dyDescent="0.2">
      <c r="N792" s="31"/>
    </row>
    <row r="793" spans="14:14" ht="14.25" customHeight="1" x14ac:dyDescent="0.2">
      <c r="N793" s="31"/>
    </row>
    <row r="794" spans="14:14" ht="14.25" customHeight="1" x14ac:dyDescent="0.2">
      <c r="N794" s="31"/>
    </row>
    <row r="795" spans="14:14" ht="14.25" customHeight="1" x14ac:dyDescent="0.2">
      <c r="N795" s="31"/>
    </row>
    <row r="796" spans="14:14" ht="14.25" customHeight="1" x14ac:dyDescent="0.2">
      <c r="N796" s="31"/>
    </row>
    <row r="797" spans="14:14" ht="14.25" customHeight="1" x14ac:dyDescent="0.2">
      <c r="N797" s="31"/>
    </row>
    <row r="798" spans="14:14" ht="14.25" customHeight="1" x14ac:dyDescent="0.2">
      <c r="N798" s="31"/>
    </row>
    <row r="799" spans="14:14" ht="14.25" customHeight="1" x14ac:dyDescent="0.2">
      <c r="N799" s="31"/>
    </row>
    <row r="800" spans="14:14" ht="14.25" customHeight="1" x14ac:dyDescent="0.2">
      <c r="N800" s="31"/>
    </row>
    <row r="801" spans="14:14" ht="14.25" customHeight="1" x14ac:dyDescent="0.2">
      <c r="N801" s="31"/>
    </row>
    <row r="802" spans="14:14" ht="14.25" customHeight="1" x14ac:dyDescent="0.2">
      <c r="N802" s="31"/>
    </row>
    <row r="803" spans="14:14" ht="14.25" customHeight="1" x14ac:dyDescent="0.2">
      <c r="N803" s="31"/>
    </row>
    <row r="804" spans="14:14" ht="14.25" customHeight="1" x14ac:dyDescent="0.2">
      <c r="N804" s="31"/>
    </row>
    <row r="805" spans="14:14" ht="14.25" customHeight="1" x14ac:dyDescent="0.2">
      <c r="N805" s="31"/>
    </row>
    <row r="806" spans="14:14" ht="14.25" customHeight="1" x14ac:dyDescent="0.2">
      <c r="N806" s="31"/>
    </row>
    <row r="807" spans="14:14" ht="14.25" customHeight="1" x14ac:dyDescent="0.2">
      <c r="N807" s="31"/>
    </row>
    <row r="808" spans="14:14" ht="14.25" customHeight="1" x14ac:dyDescent="0.2">
      <c r="N808" s="31"/>
    </row>
    <row r="809" spans="14:14" ht="14.25" customHeight="1" x14ac:dyDescent="0.2">
      <c r="N809" s="31"/>
    </row>
    <row r="810" spans="14:14" ht="14.25" customHeight="1" x14ac:dyDescent="0.2">
      <c r="N810" s="31"/>
    </row>
    <row r="811" spans="14:14" ht="14.25" customHeight="1" x14ac:dyDescent="0.2">
      <c r="N811" s="31"/>
    </row>
    <row r="812" spans="14:14" ht="14.25" customHeight="1" x14ac:dyDescent="0.2">
      <c r="N812" s="31"/>
    </row>
    <row r="813" spans="14:14" ht="14.25" customHeight="1" x14ac:dyDescent="0.2">
      <c r="N813" s="31"/>
    </row>
    <row r="814" spans="14:14" ht="14.25" customHeight="1" x14ac:dyDescent="0.2">
      <c r="N814" s="31"/>
    </row>
    <row r="815" spans="14:14" ht="14.25" customHeight="1" x14ac:dyDescent="0.2">
      <c r="N815" s="31"/>
    </row>
    <row r="816" spans="14:14" ht="14.25" customHeight="1" x14ac:dyDescent="0.2">
      <c r="N816" s="31"/>
    </row>
    <row r="817" spans="14:14" ht="14.25" customHeight="1" x14ac:dyDescent="0.2">
      <c r="N817" s="31"/>
    </row>
    <row r="818" spans="14:14" ht="14.25" customHeight="1" x14ac:dyDescent="0.2">
      <c r="N818" s="31"/>
    </row>
    <row r="819" spans="14:14" ht="14.25" customHeight="1" x14ac:dyDescent="0.2">
      <c r="N819" s="31"/>
    </row>
    <row r="820" spans="14:14" ht="14.25" customHeight="1" x14ac:dyDescent="0.2">
      <c r="N820" s="31"/>
    </row>
    <row r="821" spans="14:14" ht="14.25" customHeight="1" x14ac:dyDescent="0.2">
      <c r="N821" s="31"/>
    </row>
    <row r="822" spans="14:14" ht="14.25" customHeight="1" x14ac:dyDescent="0.2">
      <c r="N822" s="31"/>
    </row>
    <row r="823" spans="14:14" ht="14.25" customHeight="1" x14ac:dyDescent="0.2">
      <c r="N823" s="31"/>
    </row>
    <row r="824" spans="14:14" ht="14.25" customHeight="1" x14ac:dyDescent="0.2">
      <c r="N824" s="31"/>
    </row>
    <row r="825" spans="14:14" ht="14.25" customHeight="1" x14ac:dyDescent="0.2">
      <c r="N825" s="31"/>
    </row>
    <row r="826" spans="14:14" ht="14.25" customHeight="1" x14ac:dyDescent="0.2">
      <c r="N826" s="31"/>
    </row>
    <row r="827" spans="14:14" ht="14.25" customHeight="1" x14ac:dyDescent="0.2">
      <c r="N827" s="31"/>
    </row>
    <row r="828" spans="14:14" ht="14.25" customHeight="1" x14ac:dyDescent="0.2">
      <c r="N828" s="31"/>
    </row>
    <row r="829" spans="14:14" ht="14.25" customHeight="1" x14ac:dyDescent="0.2">
      <c r="N829" s="31"/>
    </row>
    <row r="830" spans="14:14" ht="14.25" customHeight="1" x14ac:dyDescent="0.2">
      <c r="N830" s="31"/>
    </row>
    <row r="831" spans="14:14" ht="14.25" customHeight="1" x14ac:dyDescent="0.2">
      <c r="N831" s="31"/>
    </row>
    <row r="832" spans="14:14" ht="14.25" customHeight="1" x14ac:dyDescent="0.2">
      <c r="N832" s="31"/>
    </row>
    <row r="833" spans="14:14" ht="14.25" customHeight="1" x14ac:dyDescent="0.2">
      <c r="N833" s="31"/>
    </row>
    <row r="834" spans="14:14" ht="14.25" customHeight="1" x14ac:dyDescent="0.2">
      <c r="N834" s="31"/>
    </row>
    <row r="835" spans="14:14" ht="14.25" customHeight="1" x14ac:dyDescent="0.2">
      <c r="N835" s="31"/>
    </row>
    <row r="836" spans="14:14" ht="14.25" customHeight="1" x14ac:dyDescent="0.2">
      <c r="N836" s="31"/>
    </row>
    <row r="837" spans="14:14" ht="14.25" customHeight="1" x14ac:dyDescent="0.2">
      <c r="N837" s="31"/>
    </row>
    <row r="838" spans="14:14" ht="14.25" customHeight="1" x14ac:dyDescent="0.2">
      <c r="N838" s="31"/>
    </row>
    <row r="839" spans="14:14" ht="14.25" customHeight="1" x14ac:dyDescent="0.2">
      <c r="N839" s="31"/>
    </row>
    <row r="840" spans="14:14" ht="14.25" customHeight="1" x14ac:dyDescent="0.2">
      <c r="N840" s="31"/>
    </row>
    <row r="841" spans="14:14" ht="14.25" customHeight="1" x14ac:dyDescent="0.2">
      <c r="N841" s="31"/>
    </row>
    <row r="842" spans="14:14" ht="14.25" customHeight="1" x14ac:dyDescent="0.2">
      <c r="N842" s="31"/>
    </row>
    <row r="843" spans="14:14" ht="14.25" customHeight="1" x14ac:dyDescent="0.2">
      <c r="N843" s="31"/>
    </row>
    <row r="844" spans="14:14" ht="14.25" customHeight="1" x14ac:dyDescent="0.2">
      <c r="N844" s="31"/>
    </row>
    <row r="845" spans="14:14" ht="14.25" customHeight="1" x14ac:dyDescent="0.2">
      <c r="N845" s="31"/>
    </row>
    <row r="846" spans="14:14" ht="14.25" customHeight="1" x14ac:dyDescent="0.2">
      <c r="N846" s="31"/>
    </row>
    <row r="847" spans="14:14" ht="14.25" customHeight="1" x14ac:dyDescent="0.2">
      <c r="N847" s="31"/>
    </row>
    <row r="848" spans="14:14" ht="14.25" customHeight="1" x14ac:dyDescent="0.2">
      <c r="N848" s="31"/>
    </row>
    <row r="849" spans="14:14" ht="14.25" customHeight="1" x14ac:dyDescent="0.2">
      <c r="N849" s="31"/>
    </row>
    <row r="850" spans="14:14" ht="14.25" customHeight="1" x14ac:dyDescent="0.2">
      <c r="N850" s="31"/>
    </row>
    <row r="851" spans="14:14" ht="14.25" customHeight="1" x14ac:dyDescent="0.2">
      <c r="N851" s="31"/>
    </row>
    <row r="852" spans="14:14" ht="14.25" customHeight="1" x14ac:dyDescent="0.2">
      <c r="N852" s="31"/>
    </row>
    <row r="853" spans="14:14" ht="14.25" customHeight="1" x14ac:dyDescent="0.2">
      <c r="N853" s="31"/>
    </row>
    <row r="854" spans="14:14" ht="14.25" customHeight="1" x14ac:dyDescent="0.2">
      <c r="N854" s="31"/>
    </row>
    <row r="855" spans="14:14" ht="14.25" customHeight="1" x14ac:dyDescent="0.2">
      <c r="N855" s="31"/>
    </row>
    <row r="856" spans="14:14" ht="14.25" customHeight="1" x14ac:dyDescent="0.2">
      <c r="N856" s="31"/>
    </row>
    <row r="857" spans="14:14" ht="14.25" customHeight="1" x14ac:dyDescent="0.2">
      <c r="N857" s="31"/>
    </row>
    <row r="858" spans="14:14" ht="14.25" customHeight="1" x14ac:dyDescent="0.2">
      <c r="N858" s="31"/>
    </row>
    <row r="859" spans="14:14" ht="14.25" customHeight="1" x14ac:dyDescent="0.2">
      <c r="N859" s="31"/>
    </row>
    <row r="860" spans="14:14" ht="14.25" customHeight="1" x14ac:dyDescent="0.2">
      <c r="N860" s="31"/>
    </row>
    <row r="861" spans="14:14" ht="14.25" customHeight="1" x14ac:dyDescent="0.2">
      <c r="N861" s="31"/>
    </row>
    <row r="862" spans="14:14" ht="14.25" customHeight="1" x14ac:dyDescent="0.2">
      <c r="N862" s="31"/>
    </row>
    <row r="863" spans="14:14" ht="14.25" customHeight="1" x14ac:dyDescent="0.2">
      <c r="N863" s="31"/>
    </row>
    <row r="864" spans="14:14" ht="14.25" customHeight="1" x14ac:dyDescent="0.2">
      <c r="N864" s="31"/>
    </row>
    <row r="865" spans="14:14" ht="14.25" customHeight="1" x14ac:dyDescent="0.2">
      <c r="N865" s="31"/>
    </row>
    <row r="866" spans="14:14" ht="14.25" customHeight="1" x14ac:dyDescent="0.2">
      <c r="N866" s="31"/>
    </row>
    <row r="867" spans="14:14" ht="14.25" customHeight="1" x14ac:dyDescent="0.2">
      <c r="N867" s="31"/>
    </row>
    <row r="868" spans="14:14" ht="14.25" customHeight="1" x14ac:dyDescent="0.2">
      <c r="N868" s="31"/>
    </row>
    <row r="869" spans="14:14" ht="14.25" customHeight="1" x14ac:dyDescent="0.2">
      <c r="N869" s="31"/>
    </row>
    <row r="870" spans="14:14" ht="14.25" customHeight="1" x14ac:dyDescent="0.2">
      <c r="N870" s="31"/>
    </row>
    <row r="871" spans="14:14" ht="14.25" customHeight="1" x14ac:dyDescent="0.2">
      <c r="N871" s="31"/>
    </row>
    <row r="872" spans="14:14" ht="14.25" customHeight="1" x14ac:dyDescent="0.2">
      <c r="N872" s="31"/>
    </row>
    <row r="873" spans="14:14" ht="14.25" customHeight="1" x14ac:dyDescent="0.2">
      <c r="N873" s="31"/>
    </row>
    <row r="874" spans="14:14" ht="14.25" customHeight="1" x14ac:dyDescent="0.2">
      <c r="N874" s="31"/>
    </row>
    <row r="875" spans="14:14" ht="14.25" customHeight="1" x14ac:dyDescent="0.2">
      <c r="N875" s="31"/>
    </row>
    <row r="876" spans="14:14" ht="14.25" customHeight="1" x14ac:dyDescent="0.2">
      <c r="N876" s="31"/>
    </row>
    <row r="877" spans="14:14" ht="14.25" customHeight="1" x14ac:dyDescent="0.2">
      <c r="N877" s="31"/>
    </row>
    <row r="878" spans="14:14" ht="14.25" customHeight="1" x14ac:dyDescent="0.2">
      <c r="N878" s="31"/>
    </row>
    <row r="879" spans="14:14" ht="14.25" customHeight="1" x14ac:dyDescent="0.2">
      <c r="N879" s="31"/>
    </row>
    <row r="880" spans="14:14" ht="14.25" customHeight="1" x14ac:dyDescent="0.2">
      <c r="N880" s="31"/>
    </row>
    <row r="881" spans="14:14" ht="14.25" customHeight="1" x14ac:dyDescent="0.2">
      <c r="N881" s="31"/>
    </row>
    <row r="882" spans="14:14" ht="14.25" customHeight="1" x14ac:dyDescent="0.2">
      <c r="N882" s="31"/>
    </row>
    <row r="883" spans="14:14" ht="14.25" customHeight="1" x14ac:dyDescent="0.2">
      <c r="N883" s="31"/>
    </row>
    <row r="884" spans="14:14" ht="14.25" customHeight="1" x14ac:dyDescent="0.2">
      <c r="N884" s="31"/>
    </row>
    <row r="885" spans="14:14" ht="14.25" customHeight="1" x14ac:dyDescent="0.2">
      <c r="N885" s="31"/>
    </row>
    <row r="886" spans="14:14" ht="14.25" customHeight="1" x14ac:dyDescent="0.2">
      <c r="N886" s="31"/>
    </row>
    <row r="887" spans="14:14" ht="14.25" customHeight="1" x14ac:dyDescent="0.2">
      <c r="N887" s="31"/>
    </row>
    <row r="888" spans="14:14" ht="14.25" customHeight="1" x14ac:dyDescent="0.2">
      <c r="N888" s="31"/>
    </row>
    <row r="889" spans="14:14" ht="14.25" customHeight="1" x14ac:dyDescent="0.2">
      <c r="N889" s="31"/>
    </row>
    <row r="890" spans="14:14" ht="14.25" customHeight="1" x14ac:dyDescent="0.2">
      <c r="N890" s="31"/>
    </row>
    <row r="891" spans="14:14" ht="14.25" customHeight="1" x14ac:dyDescent="0.2">
      <c r="N891" s="31"/>
    </row>
    <row r="892" spans="14:14" ht="14.25" customHeight="1" x14ac:dyDescent="0.2">
      <c r="N892" s="31"/>
    </row>
    <row r="893" spans="14:14" ht="14.25" customHeight="1" x14ac:dyDescent="0.2">
      <c r="N893" s="31"/>
    </row>
    <row r="894" spans="14:14" ht="14.25" customHeight="1" x14ac:dyDescent="0.2">
      <c r="N894" s="31"/>
    </row>
    <row r="895" spans="14:14" ht="14.25" customHeight="1" x14ac:dyDescent="0.2">
      <c r="N895" s="31"/>
    </row>
    <row r="896" spans="14:14" ht="14.25" customHeight="1" x14ac:dyDescent="0.2">
      <c r="N896" s="31"/>
    </row>
    <row r="897" spans="14:14" ht="14.25" customHeight="1" x14ac:dyDescent="0.2">
      <c r="N897" s="31"/>
    </row>
    <row r="898" spans="14:14" ht="14.25" customHeight="1" x14ac:dyDescent="0.2">
      <c r="N898" s="31"/>
    </row>
    <row r="899" spans="14:14" ht="14.25" customHeight="1" x14ac:dyDescent="0.2">
      <c r="N899" s="31"/>
    </row>
    <row r="900" spans="14:14" ht="14.25" customHeight="1" x14ac:dyDescent="0.2">
      <c r="N900" s="31"/>
    </row>
    <row r="901" spans="14:14" ht="14.25" customHeight="1" x14ac:dyDescent="0.2">
      <c r="N901" s="31"/>
    </row>
    <row r="902" spans="14:14" ht="14.25" customHeight="1" x14ac:dyDescent="0.2">
      <c r="N902" s="31"/>
    </row>
    <row r="903" spans="14:14" ht="14.25" customHeight="1" x14ac:dyDescent="0.2">
      <c r="N903" s="31"/>
    </row>
    <row r="904" spans="14:14" ht="14.25" customHeight="1" x14ac:dyDescent="0.2">
      <c r="N904" s="31"/>
    </row>
    <row r="905" spans="14:14" ht="14.25" customHeight="1" x14ac:dyDescent="0.2">
      <c r="N905" s="31"/>
    </row>
    <row r="906" spans="14:14" ht="14.25" customHeight="1" x14ac:dyDescent="0.2">
      <c r="N906" s="31"/>
    </row>
    <row r="907" spans="14:14" ht="14.25" customHeight="1" x14ac:dyDescent="0.2">
      <c r="N907" s="31"/>
    </row>
    <row r="908" spans="14:14" ht="14.25" customHeight="1" x14ac:dyDescent="0.2">
      <c r="N908" s="31"/>
    </row>
    <row r="909" spans="14:14" ht="14.25" customHeight="1" x14ac:dyDescent="0.2">
      <c r="N909" s="31"/>
    </row>
    <row r="910" spans="14:14" ht="14.25" customHeight="1" x14ac:dyDescent="0.2">
      <c r="N910" s="31"/>
    </row>
    <row r="911" spans="14:14" ht="14.25" customHeight="1" x14ac:dyDescent="0.2">
      <c r="N911" s="31"/>
    </row>
    <row r="912" spans="14:14" ht="14.25" customHeight="1" x14ac:dyDescent="0.2">
      <c r="N912" s="31"/>
    </row>
    <row r="913" spans="14:14" ht="14.25" customHeight="1" x14ac:dyDescent="0.2">
      <c r="N913" s="31"/>
    </row>
    <row r="914" spans="14:14" ht="14.25" customHeight="1" x14ac:dyDescent="0.2">
      <c r="N914" s="31"/>
    </row>
    <row r="915" spans="14:14" ht="14.25" customHeight="1" x14ac:dyDescent="0.2">
      <c r="N915" s="31"/>
    </row>
    <row r="916" spans="14:14" ht="14.25" customHeight="1" x14ac:dyDescent="0.2">
      <c r="N916" s="31"/>
    </row>
    <row r="917" spans="14:14" ht="14.25" customHeight="1" x14ac:dyDescent="0.2">
      <c r="N917" s="31"/>
    </row>
    <row r="918" spans="14:14" ht="14.25" customHeight="1" x14ac:dyDescent="0.2">
      <c r="N918" s="31"/>
    </row>
    <row r="919" spans="14:14" ht="14.25" customHeight="1" x14ac:dyDescent="0.2">
      <c r="N919" s="31"/>
    </row>
    <row r="920" spans="14:14" ht="14.25" customHeight="1" x14ac:dyDescent="0.2">
      <c r="N920" s="31"/>
    </row>
    <row r="921" spans="14:14" ht="14.25" customHeight="1" x14ac:dyDescent="0.2">
      <c r="N921" s="31"/>
    </row>
    <row r="922" spans="14:14" ht="14.25" customHeight="1" x14ac:dyDescent="0.2">
      <c r="N922" s="31"/>
    </row>
    <row r="923" spans="14:14" ht="14.25" customHeight="1" x14ac:dyDescent="0.2">
      <c r="N923" s="31"/>
    </row>
    <row r="924" spans="14:14" ht="14.25" customHeight="1" x14ac:dyDescent="0.2">
      <c r="N924" s="31"/>
    </row>
    <row r="925" spans="14:14" ht="14.25" customHeight="1" x14ac:dyDescent="0.2">
      <c r="N925" s="31"/>
    </row>
    <row r="926" spans="14:14" ht="14.25" customHeight="1" x14ac:dyDescent="0.2">
      <c r="N926" s="31"/>
    </row>
    <row r="927" spans="14:14" ht="14.25" customHeight="1" x14ac:dyDescent="0.2">
      <c r="N927" s="31"/>
    </row>
    <row r="928" spans="14:14" ht="14.25" customHeight="1" x14ac:dyDescent="0.2">
      <c r="N928" s="31"/>
    </row>
    <row r="929" spans="14:14" ht="14.25" customHeight="1" x14ac:dyDescent="0.2">
      <c r="N929" s="31"/>
    </row>
    <row r="930" spans="14:14" ht="14.25" customHeight="1" x14ac:dyDescent="0.2">
      <c r="N930" s="31"/>
    </row>
    <row r="931" spans="14:14" ht="14.25" customHeight="1" x14ac:dyDescent="0.2">
      <c r="N931" s="31"/>
    </row>
    <row r="932" spans="14:14" ht="14.25" customHeight="1" x14ac:dyDescent="0.2">
      <c r="N932" s="31"/>
    </row>
    <row r="933" spans="14:14" ht="14.25" customHeight="1" x14ac:dyDescent="0.2">
      <c r="N933" s="31"/>
    </row>
    <row r="934" spans="14:14" ht="14.25" customHeight="1" x14ac:dyDescent="0.2">
      <c r="N934" s="31"/>
    </row>
    <row r="935" spans="14:14" ht="14.25" customHeight="1" x14ac:dyDescent="0.2">
      <c r="N935" s="31"/>
    </row>
    <row r="936" spans="14:14" ht="14.25" customHeight="1" x14ac:dyDescent="0.2">
      <c r="N936" s="31"/>
    </row>
    <row r="937" spans="14:14" ht="14.25" customHeight="1" x14ac:dyDescent="0.2">
      <c r="N937" s="31"/>
    </row>
    <row r="938" spans="14:14" ht="14.25" customHeight="1" x14ac:dyDescent="0.2">
      <c r="N938" s="31"/>
    </row>
    <row r="939" spans="14:14" ht="14.25" customHeight="1" x14ac:dyDescent="0.2">
      <c r="N939" s="31"/>
    </row>
    <row r="940" spans="14:14" ht="14.25" customHeight="1" x14ac:dyDescent="0.2">
      <c r="N940" s="31"/>
    </row>
    <row r="941" spans="14:14" ht="14.25" customHeight="1" x14ac:dyDescent="0.2">
      <c r="N941" s="31"/>
    </row>
    <row r="942" spans="14:14" ht="14.25" customHeight="1" x14ac:dyDescent="0.2">
      <c r="N942" s="31"/>
    </row>
    <row r="943" spans="14:14" ht="14.25" customHeight="1" x14ac:dyDescent="0.2">
      <c r="N943" s="31"/>
    </row>
    <row r="944" spans="14:14" ht="14.25" customHeight="1" x14ac:dyDescent="0.2">
      <c r="N944" s="31"/>
    </row>
    <row r="945" spans="14:14" ht="14.25" customHeight="1" x14ac:dyDescent="0.2">
      <c r="N945" s="31"/>
    </row>
    <row r="946" spans="14:14" ht="14.25" customHeight="1" x14ac:dyDescent="0.2">
      <c r="N946" s="31"/>
    </row>
    <row r="947" spans="14:14" ht="14.25" customHeight="1" x14ac:dyDescent="0.2">
      <c r="N947" s="31"/>
    </row>
    <row r="948" spans="14:14" ht="14.25" customHeight="1" x14ac:dyDescent="0.2">
      <c r="N948" s="31"/>
    </row>
    <row r="949" spans="14:14" ht="14.25" customHeight="1" x14ac:dyDescent="0.2">
      <c r="N949" s="31"/>
    </row>
    <row r="950" spans="14:14" ht="14.25" customHeight="1" x14ac:dyDescent="0.2">
      <c r="N950" s="31"/>
    </row>
    <row r="951" spans="14:14" ht="14.25" customHeight="1" x14ac:dyDescent="0.2">
      <c r="N951" s="31"/>
    </row>
    <row r="952" spans="14:14" ht="14.25" customHeight="1" x14ac:dyDescent="0.2">
      <c r="N952" s="31"/>
    </row>
    <row r="953" spans="14:14" ht="14.25" customHeight="1" x14ac:dyDescent="0.2">
      <c r="N953" s="31"/>
    </row>
    <row r="954" spans="14:14" ht="14.25" customHeight="1" x14ac:dyDescent="0.2">
      <c r="N954" s="31"/>
    </row>
    <row r="955" spans="14:14" ht="14.25" customHeight="1" x14ac:dyDescent="0.2">
      <c r="N955" s="31"/>
    </row>
    <row r="956" spans="14:14" ht="14.25" customHeight="1" x14ac:dyDescent="0.2">
      <c r="N956" s="31"/>
    </row>
    <row r="957" spans="14:14" ht="14.25" customHeight="1" x14ac:dyDescent="0.2">
      <c r="N957" s="31"/>
    </row>
    <row r="958" spans="14:14" ht="14.25" customHeight="1" x14ac:dyDescent="0.2">
      <c r="N958" s="31"/>
    </row>
    <row r="959" spans="14:14" ht="14.25" customHeight="1" x14ac:dyDescent="0.2">
      <c r="N959" s="31"/>
    </row>
    <row r="960" spans="14:14" ht="14.25" customHeight="1" x14ac:dyDescent="0.2">
      <c r="N960" s="31"/>
    </row>
  </sheetData>
  <sheetProtection password="CB9F" sheet="1" objects="1" scenarios="1"/>
  <mergeCells count="6">
    <mergeCell ref="B5:E5"/>
    <mergeCell ref="A1:M1"/>
    <mergeCell ref="H3:K3"/>
    <mergeCell ref="H4:K4"/>
    <mergeCell ref="B3:E3"/>
    <mergeCell ref="B4:E4"/>
  </mergeCells>
  <conditionalFormatting sqref="B25:M27 B19:M21 B23:N23 H3:H4 N3 B13 B15:M17">
    <cfRule type="cellIs" dxfId="44" priority="5" operator="equal">
      <formula>""</formula>
    </cfRule>
  </conditionalFormatting>
  <conditionalFormatting sqref="B25:M27 B19:M21 B23:N23 H3:H4 N3 B13 B15:M17">
    <cfRule type="cellIs" dxfId="43" priority="4" operator="equal">
      <formula>""</formula>
    </cfRule>
  </conditionalFormatting>
  <conditionalFormatting sqref="B23:N23 H3:H4 N3 B13 B15:M17 B19:M21 B25:M27">
    <cfRule type="cellIs" dxfId="42" priority="3" operator="equal">
      <formula>""</formula>
    </cfRule>
  </conditionalFormatting>
  <conditionalFormatting sqref="B3:B4">
    <cfRule type="cellIs" dxfId="41" priority="2" operator="equal">
      <formula>""</formula>
    </cfRule>
  </conditionalFormatting>
  <conditionalFormatting sqref="B5">
    <cfRule type="cellIs" dxfId="40" priority="1" operator="equal">
      <formula>""</formula>
    </cfRule>
  </conditionalFormatting>
  <dataValidations disablePrompts="1" count="2">
    <dataValidation type="whole" operator="greaterThanOrEqual" allowBlank="1" showInputMessage="1" showErrorMessage="1" sqref="B13:N28" xr:uid="{240E3A0B-FBB3-47C4-8CA8-BE9CAB0B90BB}">
      <formula1>0</formula1>
    </dataValidation>
    <dataValidation type="decimal" operator="greaterThanOrEqual" allowBlank="1" showInputMessage="1" showErrorMessage="1" sqref="H5 N3" xr:uid="{DC06D129-803A-4E02-A8E6-89F01674104A}">
      <formula1>0</formula1>
    </dataValidation>
  </dataValidations>
  <pageMargins left="0.45" right="0.45" top="0.5" bottom="0.5" header="0.3" footer="0.3"/>
  <pageSetup scale="73" fitToHeight="0" orientation="landscape" r:id="rId1"/>
  <headerFooter>
    <oddHeader xml:space="preserve">&amp;L </oddHeader>
    <oddFooter>&amp;LForm 606 (Effective July 2013) &amp;CPage &amp;P of &amp;N</oddFooter>
  </headerFooter>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989743E-674C-4902-B44B-D90975869D99}">
  <sheetPr codeName="Sheet17">
    <pageSetUpPr fitToPage="1"/>
  </sheetPr>
  <dimension ref="A1:N960"/>
  <sheetViews>
    <sheetView view="pageLayout" zoomScale="80" zoomScaleNormal="100" zoomScalePageLayoutView="80" workbookViewId="0">
      <selection activeCell="A3" sqref="A3"/>
    </sheetView>
  </sheetViews>
  <sheetFormatPr defaultRowHeight="14.25" customHeight="1" x14ac:dyDescent="0.2"/>
  <cols>
    <col min="1" max="1" width="26.28515625" style="31" bestFit="1" customWidth="1"/>
    <col min="2" max="13" width="11.42578125" style="31" bestFit="1" customWidth="1"/>
    <col min="14" max="14" width="12.42578125" style="32" bestFit="1" customWidth="1"/>
    <col min="15" max="15" width="9.42578125" style="31" bestFit="1" customWidth="1"/>
    <col min="16" max="17" width="9.140625" style="31"/>
    <col min="18" max="18" width="11" style="31" bestFit="1" customWidth="1"/>
    <col min="19" max="16384" width="9.140625" style="31"/>
  </cols>
  <sheetData>
    <row r="1" spans="1:14" customFormat="1" ht="18" x14ac:dyDescent="0.25">
      <c r="A1" s="151" t="s">
        <v>144</v>
      </c>
      <c r="B1" s="151"/>
      <c r="C1" s="151"/>
      <c r="D1" s="151"/>
      <c r="E1" s="151"/>
      <c r="F1" s="151"/>
      <c r="G1" s="151"/>
      <c r="H1" s="151"/>
      <c r="I1" s="151"/>
      <c r="J1" s="151"/>
      <c r="K1" s="151"/>
      <c r="L1" s="151"/>
      <c r="M1" s="151"/>
    </row>
    <row r="2" spans="1:14" customFormat="1" ht="18" x14ac:dyDescent="0.25">
      <c r="A2" s="41"/>
      <c r="B2" s="41"/>
      <c r="C2" s="41"/>
      <c r="D2" s="41"/>
      <c r="E2" s="41"/>
      <c r="F2" s="41"/>
      <c r="G2" s="41"/>
      <c r="H2" s="41"/>
      <c r="I2" s="41"/>
      <c r="J2" s="41"/>
      <c r="K2" s="41"/>
      <c r="L2" s="41"/>
      <c r="M2" s="41"/>
    </row>
    <row r="3" spans="1:14" ht="13.5" thickBot="1" x14ac:dyDescent="0.25">
      <c r="A3" s="42" t="s">
        <v>133</v>
      </c>
      <c r="B3" s="150"/>
      <c r="C3" s="150"/>
      <c r="D3" s="150"/>
      <c r="E3" s="150"/>
      <c r="F3" s="35"/>
      <c r="G3" s="91" t="s">
        <v>148</v>
      </c>
      <c r="H3" s="150"/>
      <c r="I3" s="150"/>
      <c r="J3" s="150"/>
      <c r="K3" s="150"/>
      <c r="L3" s="35"/>
      <c r="M3" s="91" t="s">
        <v>100</v>
      </c>
      <c r="N3" s="90">
        <v>0</v>
      </c>
    </row>
    <row r="4" spans="1:14" ht="14.25" customHeight="1" thickBot="1" x14ac:dyDescent="0.25">
      <c r="A4" s="42" t="s">
        <v>90</v>
      </c>
      <c r="B4" s="152"/>
      <c r="C4" s="152"/>
      <c r="D4" s="152"/>
      <c r="E4" s="152"/>
      <c r="F4" s="35"/>
      <c r="G4" s="91" t="s">
        <v>128</v>
      </c>
      <c r="H4" s="152"/>
      <c r="I4" s="152"/>
      <c r="J4" s="152"/>
      <c r="K4" s="152"/>
      <c r="L4" s="35"/>
      <c r="M4" s="35"/>
      <c r="N4" s="35"/>
    </row>
    <row r="5" spans="1:14" ht="14.25" customHeight="1" thickBot="1" x14ac:dyDescent="0.25">
      <c r="A5" s="42" t="s">
        <v>99</v>
      </c>
      <c r="B5" s="150"/>
      <c r="C5" s="150"/>
      <c r="D5" s="150"/>
      <c r="E5" s="150"/>
      <c r="F5" s="35"/>
      <c r="G5" s="91" t="s">
        <v>129</v>
      </c>
      <c r="H5" s="144"/>
      <c r="I5" s="40" t="s">
        <v>130</v>
      </c>
      <c r="J5" s="144"/>
      <c r="K5" s="35"/>
      <c r="L5" s="35"/>
      <c r="M5" s="35"/>
      <c r="N5" s="35"/>
    </row>
    <row r="7" spans="1:14" ht="25.5" x14ac:dyDescent="0.2">
      <c r="B7" s="17" t="s">
        <v>101</v>
      </c>
      <c r="C7" s="17" t="s">
        <v>102</v>
      </c>
      <c r="D7" s="17" t="s">
        <v>103</v>
      </c>
      <c r="E7" s="17" t="s">
        <v>104</v>
      </c>
      <c r="F7" s="17" t="s">
        <v>105</v>
      </c>
      <c r="G7" s="17" t="s">
        <v>106</v>
      </c>
      <c r="H7" s="17" t="s">
        <v>107</v>
      </c>
      <c r="I7" s="17" t="s">
        <v>108</v>
      </c>
      <c r="J7" s="17" t="s">
        <v>109</v>
      </c>
      <c r="K7" s="17" t="s">
        <v>110</v>
      </c>
      <c r="L7" s="17" t="s">
        <v>111</v>
      </c>
      <c r="M7" s="17" t="s">
        <v>112</v>
      </c>
      <c r="N7" s="18" t="s">
        <v>17</v>
      </c>
    </row>
    <row r="8" spans="1:14" ht="14.25" customHeight="1" x14ac:dyDescent="0.2">
      <c r="A8" s="16" t="s">
        <v>113</v>
      </c>
      <c r="B8" s="19">
        <f t="shared" ref="B8:M8" si="0">+$N$3*(B23-B20-B16-B26)</f>
        <v>0</v>
      </c>
      <c r="C8" s="19">
        <f t="shared" si="0"/>
        <v>0</v>
      </c>
      <c r="D8" s="19">
        <f t="shared" si="0"/>
        <v>0</v>
      </c>
      <c r="E8" s="19">
        <f t="shared" si="0"/>
        <v>0</v>
      </c>
      <c r="F8" s="19">
        <f t="shared" si="0"/>
        <v>0</v>
      </c>
      <c r="G8" s="19">
        <f t="shared" si="0"/>
        <v>0</v>
      </c>
      <c r="H8" s="19">
        <f t="shared" si="0"/>
        <v>0</v>
      </c>
      <c r="I8" s="19">
        <f t="shared" si="0"/>
        <v>0</v>
      </c>
      <c r="J8" s="19">
        <f t="shared" si="0"/>
        <v>0</v>
      </c>
      <c r="K8" s="19">
        <f t="shared" si="0"/>
        <v>0</v>
      </c>
      <c r="L8" s="19">
        <f t="shared" si="0"/>
        <v>0</v>
      </c>
      <c r="M8" s="19">
        <f t="shared" si="0"/>
        <v>0</v>
      </c>
      <c r="N8" s="20">
        <f>SUM(B8:M8)</f>
        <v>0</v>
      </c>
    </row>
    <row r="11" spans="1:14" s="32" customFormat="1" ht="25.5" x14ac:dyDescent="0.2">
      <c r="A11" s="18"/>
      <c r="B11" s="21" t="s">
        <v>101</v>
      </c>
      <c r="C11" s="22" t="s">
        <v>102</v>
      </c>
      <c r="D11" s="22" t="s">
        <v>103</v>
      </c>
      <c r="E11" s="22" t="s">
        <v>104</v>
      </c>
      <c r="F11" s="22" t="s">
        <v>105</v>
      </c>
      <c r="G11" s="22" t="s">
        <v>106</v>
      </c>
      <c r="H11" s="22" t="s">
        <v>107</v>
      </c>
      <c r="I11" s="22" t="s">
        <v>108</v>
      </c>
      <c r="J11" s="22" t="s">
        <v>109</v>
      </c>
      <c r="K11" s="22" t="s">
        <v>110</v>
      </c>
      <c r="L11" s="22" t="s">
        <v>111</v>
      </c>
      <c r="M11" s="22" t="s">
        <v>112</v>
      </c>
      <c r="N11" s="23" t="s">
        <v>17</v>
      </c>
    </row>
    <row r="12" spans="1:14" s="32" customFormat="1" ht="14.25" customHeight="1" x14ac:dyDescent="0.2">
      <c r="A12" s="24"/>
      <c r="B12" s="24">
        <v>1</v>
      </c>
      <c r="C12" s="24">
        <v>2</v>
      </c>
      <c r="D12" s="24">
        <v>3</v>
      </c>
      <c r="E12" s="24">
        <v>4</v>
      </c>
      <c r="F12" s="24">
        <v>5</v>
      </c>
      <c r="G12" s="24">
        <v>6</v>
      </c>
      <c r="H12" s="24">
        <v>7</v>
      </c>
      <c r="I12" s="24">
        <v>8</v>
      </c>
      <c r="J12" s="24">
        <v>9</v>
      </c>
      <c r="K12" s="24">
        <v>10</v>
      </c>
      <c r="L12" s="24">
        <v>11</v>
      </c>
      <c r="M12" s="24">
        <v>12</v>
      </c>
      <c r="N12" s="24">
        <v>13</v>
      </c>
    </row>
    <row r="13" spans="1:14" ht="14.25" customHeight="1" x14ac:dyDescent="0.2">
      <c r="A13" s="25" t="s">
        <v>114</v>
      </c>
      <c r="B13" s="142"/>
      <c r="C13" s="34">
        <f t="shared" ref="C13:M13" si="1">B29</f>
        <v>0</v>
      </c>
      <c r="D13" s="34">
        <f t="shared" si="1"/>
        <v>0</v>
      </c>
      <c r="E13" s="34">
        <f t="shared" si="1"/>
        <v>0</v>
      </c>
      <c r="F13" s="34">
        <f t="shared" si="1"/>
        <v>0</v>
      </c>
      <c r="G13" s="34">
        <f t="shared" si="1"/>
        <v>0</v>
      </c>
      <c r="H13" s="34">
        <f t="shared" si="1"/>
        <v>0</v>
      </c>
      <c r="I13" s="34">
        <f t="shared" si="1"/>
        <v>0</v>
      </c>
      <c r="J13" s="34">
        <f t="shared" si="1"/>
        <v>0</v>
      </c>
      <c r="K13" s="34">
        <f t="shared" si="1"/>
        <v>0</v>
      </c>
      <c r="L13" s="34">
        <f t="shared" si="1"/>
        <v>0</v>
      </c>
      <c r="M13" s="34">
        <f t="shared" si="1"/>
        <v>0</v>
      </c>
      <c r="N13" s="34">
        <f>B13</f>
        <v>0</v>
      </c>
    </row>
    <row r="14" spans="1:14" s="32" customFormat="1" ht="14.25" customHeight="1" x14ac:dyDescent="0.2">
      <c r="A14" s="33"/>
      <c r="B14" s="34"/>
      <c r="C14" s="34"/>
      <c r="D14" s="34"/>
      <c r="E14" s="34"/>
      <c r="F14" s="34"/>
      <c r="G14" s="34"/>
      <c r="H14" s="34"/>
      <c r="I14" s="34"/>
      <c r="J14" s="34"/>
      <c r="K14" s="34"/>
      <c r="L14" s="34"/>
      <c r="M14" s="34"/>
      <c r="N14" s="34"/>
    </row>
    <row r="15" spans="1:14" ht="14.25" customHeight="1" x14ac:dyDescent="0.2">
      <c r="A15" s="26" t="s">
        <v>115</v>
      </c>
      <c r="B15" s="142"/>
      <c r="C15" s="142"/>
      <c r="D15" s="142"/>
      <c r="E15" s="142"/>
      <c r="F15" s="142"/>
      <c r="G15" s="142"/>
      <c r="H15" s="142"/>
      <c r="I15" s="142"/>
      <c r="J15" s="142"/>
      <c r="K15" s="142"/>
      <c r="L15" s="142"/>
      <c r="M15" s="142"/>
      <c r="N15" s="34">
        <f>SUM(B15:M15)</f>
        <v>0</v>
      </c>
    </row>
    <row r="16" spans="1:14" ht="14.25" customHeight="1" x14ac:dyDescent="0.2">
      <c r="A16" s="27" t="s">
        <v>116</v>
      </c>
      <c r="B16" s="142"/>
      <c r="C16" s="142"/>
      <c r="D16" s="142"/>
      <c r="E16" s="142"/>
      <c r="F16" s="142"/>
      <c r="G16" s="142"/>
      <c r="H16" s="142"/>
      <c r="I16" s="142"/>
      <c r="J16" s="142"/>
      <c r="K16" s="142"/>
      <c r="L16" s="142"/>
      <c r="M16" s="142"/>
      <c r="N16" s="34">
        <f>SUM(B16:M16)</f>
        <v>0</v>
      </c>
    </row>
    <row r="17" spans="1:14" s="32" customFormat="1" ht="14.25" customHeight="1" x14ac:dyDescent="0.2">
      <c r="A17" s="25" t="s">
        <v>117</v>
      </c>
      <c r="B17" s="28">
        <f t="shared" ref="B17:N17" si="2">SUM(B15:B16)</f>
        <v>0</v>
      </c>
      <c r="C17" s="28">
        <f t="shared" si="2"/>
        <v>0</v>
      </c>
      <c r="D17" s="28">
        <f t="shared" si="2"/>
        <v>0</v>
      </c>
      <c r="E17" s="28">
        <f t="shared" si="2"/>
        <v>0</v>
      </c>
      <c r="F17" s="28">
        <f t="shared" si="2"/>
        <v>0</v>
      </c>
      <c r="G17" s="28">
        <f t="shared" si="2"/>
        <v>0</v>
      </c>
      <c r="H17" s="28">
        <f t="shared" si="2"/>
        <v>0</v>
      </c>
      <c r="I17" s="28">
        <f t="shared" si="2"/>
        <v>0</v>
      </c>
      <c r="J17" s="28">
        <f t="shared" si="2"/>
        <v>0</v>
      </c>
      <c r="K17" s="28">
        <f t="shared" si="2"/>
        <v>0</v>
      </c>
      <c r="L17" s="28">
        <f t="shared" si="2"/>
        <v>0</v>
      </c>
      <c r="M17" s="28">
        <f t="shared" si="2"/>
        <v>0</v>
      </c>
      <c r="N17" s="29">
        <f t="shared" si="2"/>
        <v>0</v>
      </c>
    </row>
    <row r="18" spans="1:14" s="32" customFormat="1" ht="14.25" customHeight="1" x14ac:dyDescent="0.2">
      <c r="A18" s="33"/>
      <c r="B18" s="34"/>
      <c r="C18" s="34"/>
      <c r="D18" s="34"/>
      <c r="E18" s="34"/>
      <c r="F18" s="34"/>
      <c r="G18" s="34"/>
      <c r="H18" s="34"/>
      <c r="I18" s="34"/>
      <c r="J18" s="34"/>
      <c r="K18" s="34"/>
      <c r="L18" s="34"/>
      <c r="M18" s="34"/>
      <c r="N18" s="34"/>
    </row>
    <row r="19" spans="1:14" ht="14.25" customHeight="1" x14ac:dyDescent="0.2">
      <c r="A19" s="26" t="s">
        <v>118</v>
      </c>
      <c r="B19" s="142"/>
      <c r="C19" s="142"/>
      <c r="D19" s="142"/>
      <c r="E19" s="142"/>
      <c r="F19" s="142"/>
      <c r="G19" s="142"/>
      <c r="H19" s="142"/>
      <c r="I19" s="142"/>
      <c r="J19" s="142"/>
      <c r="K19" s="142"/>
      <c r="L19" s="142"/>
      <c r="M19" s="142"/>
      <c r="N19" s="34">
        <f>SUM(B19:M19)</f>
        <v>0</v>
      </c>
    </row>
    <row r="20" spans="1:14" ht="14.25" customHeight="1" x14ac:dyDescent="0.2">
      <c r="A20" s="27" t="s">
        <v>119</v>
      </c>
      <c r="B20" s="142"/>
      <c r="C20" s="142"/>
      <c r="D20" s="142"/>
      <c r="E20" s="142"/>
      <c r="F20" s="142"/>
      <c r="G20" s="142"/>
      <c r="H20" s="142"/>
      <c r="I20" s="142"/>
      <c r="J20" s="142"/>
      <c r="K20" s="142"/>
      <c r="L20" s="142"/>
      <c r="M20" s="142"/>
      <c r="N20" s="34">
        <f>SUM(B20:M20)</f>
        <v>0</v>
      </c>
    </row>
    <row r="21" spans="1:14" s="32" customFormat="1" ht="14.25" customHeight="1" x14ac:dyDescent="0.2">
      <c r="A21" s="25" t="s">
        <v>120</v>
      </c>
      <c r="B21" s="28">
        <f>SUM(B19:B20)</f>
        <v>0</v>
      </c>
      <c r="C21" s="28">
        <f t="shared" ref="C21:N21" si="3">SUM(C19:C20)</f>
        <v>0</v>
      </c>
      <c r="D21" s="28">
        <f t="shared" si="3"/>
        <v>0</v>
      </c>
      <c r="E21" s="28">
        <f t="shared" si="3"/>
        <v>0</v>
      </c>
      <c r="F21" s="28">
        <f>SUM(F19:F20)</f>
        <v>0</v>
      </c>
      <c r="G21" s="28">
        <f t="shared" si="3"/>
        <v>0</v>
      </c>
      <c r="H21" s="28">
        <f t="shared" si="3"/>
        <v>0</v>
      </c>
      <c r="I21" s="28">
        <f t="shared" si="3"/>
        <v>0</v>
      </c>
      <c r="J21" s="28">
        <f t="shared" si="3"/>
        <v>0</v>
      </c>
      <c r="K21" s="28">
        <f t="shared" si="3"/>
        <v>0</v>
      </c>
      <c r="L21" s="28">
        <f t="shared" si="3"/>
        <v>0</v>
      </c>
      <c r="M21" s="28">
        <f t="shared" si="3"/>
        <v>0</v>
      </c>
      <c r="N21" s="29">
        <f t="shared" si="3"/>
        <v>0</v>
      </c>
    </row>
    <row r="22" spans="1:14" s="32" customFormat="1" ht="14.25" customHeight="1" x14ac:dyDescent="0.2">
      <c r="A22" s="33"/>
      <c r="B22" s="34"/>
      <c r="C22" s="34"/>
      <c r="D22" s="34"/>
      <c r="E22" s="34"/>
      <c r="F22" s="34"/>
      <c r="G22" s="34"/>
      <c r="H22" s="34"/>
      <c r="I22" s="34"/>
      <c r="J22" s="34"/>
      <c r="K22" s="34"/>
      <c r="L22" s="34"/>
      <c r="M22" s="34"/>
      <c r="N22" s="34"/>
    </row>
    <row r="23" spans="1:14" s="32" customFormat="1" ht="14.25" customHeight="1" x14ac:dyDescent="0.2">
      <c r="A23" s="25" t="s">
        <v>121</v>
      </c>
      <c r="B23" s="28">
        <f t="shared" ref="B23:N23" si="4">SUM(B13,B17,B21)</f>
        <v>0</v>
      </c>
      <c r="C23" s="28">
        <f t="shared" si="4"/>
        <v>0</v>
      </c>
      <c r="D23" s="28">
        <f t="shared" si="4"/>
        <v>0</v>
      </c>
      <c r="E23" s="28">
        <f t="shared" si="4"/>
        <v>0</v>
      </c>
      <c r="F23" s="28">
        <f t="shared" si="4"/>
        <v>0</v>
      </c>
      <c r="G23" s="28">
        <f t="shared" si="4"/>
        <v>0</v>
      </c>
      <c r="H23" s="28">
        <f t="shared" si="4"/>
        <v>0</v>
      </c>
      <c r="I23" s="28">
        <f t="shared" si="4"/>
        <v>0</v>
      </c>
      <c r="J23" s="28">
        <f t="shared" si="4"/>
        <v>0</v>
      </c>
      <c r="K23" s="28">
        <f t="shared" si="4"/>
        <v>0</v>
      </c>
      <c r="L23" s="28">
        <f t="shared" si="4"/>
        <v>0</v>
      </c>
      <c r="M23" s="28">
        <f t="shared" si="4"/>
        <v>0</v>
      </c>
      <c r="N23" s="29">
        <f t="shared" si="4"/>
        <v>0</v>
      </c>
    </row>
    <row r="24" spans="1:14" s="32" customFormat="1" ht="14.25" customHeight="1" x14ac:dyDescent="0.2">
      <c r="A24" s="33"/>
      <c r="B24" s="34"/>
      <c r="C24" s="34"/>
      <c r="D24" s="34"/>
      <c r="E24" s="34"/>
      <c r="F24" s="34"/>
      <c r="G24" s="34"/>
      <c r="H24" s="34"/>
      <c r="I24" s="34"/>
      <c r="J24" s="34"/>
      <c r="K24" s="34"/>
      <c r="L24" s="34"/>
      <c r="M24" s="34"/>
      <c r="N24" s="34"/>
    </row>
    <row r="25" spans="1:14" ht="14.25" customHeight="1" x14ac:dyDescent="0.2">
      <c r="A25" s="26" t="s">
        <v>122</v>
      </c>
      <c r="B25" s="142"/>
      <c r="C25" s="142"/>
      <c r="D25" s="142"/>
      <c r="E25" s="142"/>
      <c r="F25" s="142"/>
      <c r="G25" s="142"/>
      <c r="H25" s="142"/>
      <c r="I25" s="142"/>
      <c r="J25" s="142"/>
      <c r="K25" s="142"/>
      <c r="L25" s="142"/>
      <c r="M25" s="142"/>
      <c r="N25" s="34">
        <f>SUM(B25:M25)</f>
        <v>0</v>
      </c>
    </row>
    <row r="26" spans="1:14" ht="14.25" customHeight="1" x14ac:dyDescent="0.2">
      <c r="A26" s="27" t="s">
        <v>145</v>
      </c>
      <c r="B26" s="142"/>
      <c r="C26" s="142"/>
      <c r="D26" s="142"/>
      <c r="E26" s="142"/>
      <c r="F26" s="142"/>
      <c r="G26" s="142"/>
      <c r="H26" s="142"/>
      <c r="I26" s="142"/>
      <c r="J26" s="142"/>
      <c r="K26" s="142"/>
      <c r="L26" s="142"/>
      <c r="M26" s="142"/>
      <c r="N26" s="34">
        <f>SUM(B26:M26)</f>
        <v>0</v>
      </c>
    </row>
    <row r="27" spans="1:14" ht="14.25" customHeight="1" x14ac:dyDescent="0.2">
      <c r="A27" s="27" t="s">
        <v>123</v>
      </c>
      <c r="B27" s="142"/>
      <c r="C27" s="142"/>
      <c r="D27" s="142"/>
      <c r="E27" s="142"/>
      <c r="F27" s="142"/>
      <c r="G27" s="142"/>
      <c r="H27" s="142"/>
      <c r="I27" s="142"/>
      <c r="J27" s="142"/>
      <c r="K27" s="142"/>
      <c r="L27" s="142"/>
      <c r="M27" s="142"/>
      <c r="N27" s="34">
        <f>SUM(B27:M27)</f>
        <v>0</v>
      </c>
    </row>
    <row r="28" spans="1:14" s="32" customFormat="1" ht="14.25" customHeight="1" x14ac:dyDescent="0.2">
      <c r="A28" s="33"/>
      <c r="B28" s="34"/>
      <c r="C28" s="34"/>
      <c r="D28" s="34"/>
      <c r="E28" s="34"/>
      <c r="F28" s="34"/>
      <c r="G28" s="34"/>
      <c r="H28" s="34"/>
      <c r="I28" s="34"/>
      <c r="J28" s="34"/>
      <c r="K28" s="34"/>
      <c r="L28" s="34"/>
      <c r="M28" s="34"/>
      <c r="N28" s="34"/>
    </row>
    <row r="29" spans="1:14" s="32" customFormat="1" ht="14.25" customHeight="1" x14ac:dyDescent="0.2">
      <c r="A29" s="25" t="s">
        <v>124</v>
      </c>
      <c r="B29" s="28">
        <f t="shared" ref="B29:N29" si="5">(B23-SUM(B25:B27))</f>
        <v>0</v>
      </c>
      <c r="C29" s="28">
        <f t="shared" si="5"/>
        <v>0</v>
      </c>
      <c r="D29" s="28">
        <f t="shared" si="5"/>
        <v>0</v>
      </c>
      <c r="E29" s="28">
        <f t="shared" si="5"/>
        <v>0</v>
      </c>
      <c r="F29" s="28">
        <f t="shared" si="5"/>
        <v>0</v>
      </c>
      <c r="G29" s="28">
        <f t="shared" si="5"/>
        <v>0</v>
      </c>
      <c r="H29" s="28">
        <f t="shared" si="5"/>
        <v>0</v>
      </c>
      <c r="I29" s="28">
        <f t="shared" si="5"/>
        <v>0</v>
      </c>
      <c r="J29" s="28">
        <f t="shared" si="5"/>
        <v>0</v>
      </c>
      <c r="K29" s="28">
        <f t="shared" si="5"/>
        <v>0</v>
      </c>
      <c r="L29" s="28">
        <f t="shared" si="5"/>
        <v>0</v>
      </c>
      <c r="M29" s="28">
        <f t="shared" si="5"/>
        <v>0</v>
      </c>
      <c r="N29" s="29">
        <f t="shared" si="5"/>
        <v>0</v>
      </c>
    </row>
    <row r="30" spans="1:14" s="32" customFormat="1" ht="14.25" customHeight="1" x14ac:dyDescent="0.2">
      <c r="A30" s="33"/>
      <c r="B30" s="33"/>
      <c r="C30" s="33"/>
      <c r="D30" s="33"/>
      <c r="E30" s="33"/>
      <c r="F30" s="33"/>
      <c r="G30" s="33"/>
      <c r="H30" s="33"/>
      <c r="I30" s="33"/>
      <c r="J30" s="33"/>
      <c r="K30" s="33"/>
      <c r="L30" s="33"/>
      <c r="M30" s="33"/>
      <c r="N30" s="33"/>
    </row>
    <row r="31" spans="1:14" s="32" customFormat="1" ht="14.25" customHeight="1" x14ac:dyDescent="0.2">
      <c r="A31" s="26" t="s">
        <v>125</v>
      </c>
      <c r="B31" s="36">
        <f>IFERROR((B25-B21)/(B13+B17-B26),0)</f>
        <v>0</v>
      </c>
      <c r="C31" s="36">
        <f t="shared" ref="C31:M31" si="6">IFERROR((C25-C21)/(C13+C17-C26),0)</f>
        <v>0</v>
      </c>
      <c r="D31" s="36">
        <f t="shared" si="6"/>
        <v>0</v>
      </c>
      <c r="E31" s="36">
        <f t="shared" si="6"/>
        <v>0</v>
      </c>
      <c r="F31" s="36">
        <f t="shared" si="6"/>
        <v>0</v>
      </c>
      <c r="G31" s="36">
        <f t="shared" si="6"/>
        <v>0</v>
      </c>
      <c r="H31" s="36">
        <f t="shared" si="6"/>
        <v>0</v>
      </c>
      <c r="I31" s="36">
        <f t="shared" si="6"/>
        <v>0</v>
      </c>
      <c r="J31" s="36">
        <f t="shared" si="6"/>
        <v>0</v>
      </c>
      <c r="K31" s="36">
        <f t="shared" si="6"/>
        <v>0</v>
      </c>
      <c r="L31" s="36">
        <f t="shared" si="6"/>
        <v>0</v>
      </c>
      <c r="M31" s="36">
        <f t="shared" si="6"/>
        <v>0</v>
      </c>
      <c r="N31" s="36">
        <f>AVERAGE(B31:M31)</f>
        <v>0</v>
      </c>
    </row>
    <row r="32" spans="1:14" s="32" customFormat="1" ht="14.25" customHeight="1" x14ac:dyDescent="0.2">
      <c r="A32" s="30" t="s">
        <v>126</v>
      </c>
      <c r="B32" s="37">
        <f>IFERROR((SUM($B$25:B$25)-SUM($B$21:B$21))/($B$13+SUM($B$17:B$17)-SUM($B$26:B$26)),0)</f>
        <v>0</v>
      </c>
      <c r="C32" s="37">
        <f>IFERROR((SUM($B$25:C$25)-SUM($B$21:C$21))/($B$13+SUM($B$17:C$17)-SUM($B$26:C$26)),0)</f>
        <v>0</v>
      </c>
      <c r="D32" s="37">
        <f>IFERROR((SUM($B$25:D$25)-SUM($B$21:D$21))/($B$13+SUM($B$17:D$17)-SUM($B$26:D$26)),0)</f>
        <v>0</v>
      </c>
      <c r="E32" s="37">
        <f>IFERROR((SUM($B$25:E$25)-SUM($B$21:E$21))/($B$13+SUM($B$17:E$17)-SUM($B$26:E$26)),0)</f>
        <v>0</v>
      </c>
      <c r="F32" s="37">
        <f>IFERROR((SUM($B$25:F$25)-SUM($B$21:F$21))/($B$13+SUM($B$17:F$17)-SUM($B$26:F$26)),0)</f>
        <v>0</v>
      </c>
      <c r="G32" s="37">
        <f>IFERROR((SUM($B$25:G$25)-SUM($B$21:G$21))/($B$13+SUM($B$17:G$17)-SUM($B$26:G$26)),0)</f>
        <v>0</v>
      </c>
      <c r="H32" s="37">
        <f>IFERROR((SUM($B$25:H$25)-SUM($B$21:H$21))/($B$13+SUM($B$17:H$17)-SUM($B$26:H$26)),0)</f>
        <v>0</v>
      </c>
      <c r="I32" s="37">
        <f>IFERROR((SUM($B$25:I$25)-SUM($B$21:I$21))/($B$13+SUM($B$17:I$17)-SUM($B$26:I$26)),0)</f>
        <v>0</v>
      </c>
      <c r="J32" s="37">
        <f>IFERROR((SUM($B$25:J$25)-SUM($B$21:J$21))/($B$13+SUM($B$17:J$17)-SUM($B$26:J$26)),0)</f>
        <v>0</v>
      </c>
      <c r="K32" s="37">
        <f>IFERROR((SUM($B$25:K$25)-SUM($B$21:K$21))/($B$13+SUM($B$17:K$17)-SUM($B$26:K$26)),0)</f>
        <v>0</v>
      </c>
      <c r="L32" s="37">
        <f>IFERROR((SUM($B$25:L$25)-SUM($B$21:L$21))/($B$13+SUM($B$17:L$17)-SUM($B$26:L$26)),0)</f>
        <v>0</v>
      </c>
      <c r="M32" s="37">
        <f>IFERROR((SUM($B$25:M$25)-SUM($B$21:M$21))/($B$13+SUM($B$17:M$17)-SUM($B$26:M$26)),0)</f>
        <v>0</v>
      </c>
      <c r="N32" s="37">
        <f>M32</f>
        <v>0</v>
      </c>
    </row>
    <row r="33" spans="1:14" s="32" customFormat="1" ht="14.25" customHeight="1" x14ac:dyDescent="0.2">
      <c r="A33" s="33"/>
      <c r="B33" s="33"/>
      <c r="C33" s="33"/>
      <c r="D33" s="33"/>
      <c r="E33" s="33"/>
      <c r="F33" s="33"/>
      <c r="G33" s="33"/>
      <c r="H33" s="33"/>
      <c r="I33" s="33"/>
      <c r="J33" s="33"/>
      <c r="K33" s="33"/>
      <c r="L33" s="33"/>
      <c r="M33" s="33"/>
      <c r="N33" s="33"/>
    </row>
    <row r="34" spans="1:14" s="32" customFormat="1" ht="14.25" customHeight="1" x14ac:dyDescent="0.2">
      <c r="A34" s="25" t="s">
        <v>127</v>
      </c>
      <c r="B34" s="38">
        <f>IF($B$13=0,0,(B29/$B$13)-1)</f>
        <v>0</v>
      </c>
      <c r="C34" s="38">
        <f t="shared" ref="C34:N34" si="7">IF($B$13=0,0,(C29/$B$13)-1)</f>
        <v>0</v>
      </c>
      <c r="D34" s="38">
        <f t="shared" si="7"/>
        <v>0</v>
      </c>
      <c r="E34" s="38">
        <f t="shared" si="7"/>
        <v>0</v>
      </c>
      <c r="F34" s="38">
        <f t="shared" si="7"/>
        <v>0</v>
      </c>
      <c r="G34" s="38">
        <f t="shared" si="7"/>
        <v>0</v>
      </c>
      <c r="H34" s="38">
        <f t="shared" si="7"/>
        <v>0</v>
      </c>
      <c r="I34" s="38">
        <f t="shared" si="7"/>
        <v>0</v>
      </c>
      <c r="J34" s="38">
        <f t="shared" si="7"/>
        <v>0</v>
      </c>
      <c r="K34" s="38">
        <f t="shared" si="7"/>
        <v>0</v>
      </c>
      <c r="L34" s="38">
        <f t="shared" si="7"/>
        <v>0</v>
      </c>
      <c r="M34" s="38">
        <f t="shared" si="7"/>
        <v>0</v>
      </c>
      <c r="N34" s="38">
        <f t="shared" si="7"/>
        <v>0</v>
      </c>
    </row>
    <row r="35" spans="1:14" s="32" customFormat="1" ht="14.25" customHeight="1" x14ac:dyDescent="0.2">
      <c r="A35" s="33"/>
      <c r="B35" s="33"/>
      <c r="C35" s="33"/>
      <c r="D35" s="33"/>
      <c r="E35" s="33"/>
      <c r="F35" s="33"/>
      <c r="G35" s="33"/>
      <c r="H35" s="33"/>
      <c r="I35" s="33"/>
      <c r="J35" s="33"/>
      <c r="K35" s="33"/>
      <c r="L35" s="33"/>
      <c r="M35" s="33"/>
      <c r="N35" s="33"/>
    </row>
    <row r="38" spans="1:14" ht="14.25" customHeight="1" x14ac:dyDescent="0.2">
      <c r="N38" s="31"/>
    </row>
    <row r="39" spans="1:14" ht="14.25" customHeight="1" x14ac:dyDescent="0.2">
      <c r="N39" s="31"/>
    </row>
    <row r="40" spans="1:14" ht="14.25" customHeight="1" x14ac:dyDescent="0.2">
      <c r="N40" s="31"/>
    </row>
    <row r="41" spans="1:14" ht="14.25" customHeight="1" x14ac:dyDescent="0.2">
      <c r="N41" s="31"/>
    </row>
    <row r="42" spans="1:14" ht="14.25" customHeight="1" x14ac:dyDescent="0.2">
      <c r="N42" s="31"/>
    </row>
    <row r="43" spans="1:14" ht="14.25" customHeight="1" x14ac:dyDescent="0.2">
      <c r="N43" s="31"/>
    </row>
    <row r="44" spans="1:14" ht="14.25" customHeight="1" x14ac:dyDescent="0.2">
      <c r="N44" s="31"/>
    </row>
    <row r="45" spans="1:14" ht="14.25" customHeight="1" x14ac:dyDescent="0.2">
      <c r="N45" s="31"/>
    </row>
    <row r="46" spans="1:14" ht="14.25" customHeight="1" x14ac:dyDescent="0.2">
      <c r="N46" s="31"/>
    </row>
    <row r="47" spans="1:14" ht="14.25" customHeight="1" x14ac:dyDescent="0.2">
      <c r="N47" s="31"/>
    </row>
    <row r="48" spans="1:14" ht="14.25" customHeight="1" x14ac:dyDescent="0.2">
      <c r="N48" s="31"/>
    </row>
    <row r="49" spans="14:14" ht="14.25" customHeight="1" x14ac:dyDescent="0.2">
      <c r="N49" s="31"/>
    </row>
    <row r="50" spans="14:14" ht="14.25" customHeight="1" x14ac:dyDescent="0.2">
      <c r="N50" s="31"/>
    </row>
    <row r="51" spans="14:14" ht="14.25" customHeight="1" x14ac:dyDescent="0.2">
      <c r="N51" s="31"/>
    </row>
    <row r="52" spans="14:14" ht="14.25" customHeight="1" x14ac:dyDescent="0.2">
      <c r="N52" s="31"/>
    </row>
    <row r="53" spans="14:14" ht="14.25" customHeight="1" x14ac:dyDescent="0.2">
      <c r="N53" s="31"/>
    </row>
    <row r="54" spans="14:14" ht="14.25" customHeight="1" x14ac:dyDescent="0.2">
      <c r="N54" s="31"/>
    </row>
    <row r="55" spans="14:14" ht="14.25" customHeight="1" x14ac:dyDescent="0.2">
      <c r="N55" s="31"/>
    </row>
    <row r="56" spans="14:14" ht="14.25" customHeight="1" x14ac:dyDescent="0.2">
      <c r="N56" s="31"/>
    </row>
    <row r="57" spans="14:14" ht="14.25" customHeight="1" x14ac:dyDescent="0.2">
      <c r="N57" s="31"/>
    </row>
    <row r="58" spans="14:14" ht="14.25" customHeight="1" x14ac:dyDescent="0.2">
      <c r="N58" s="31"/>
    </row>
    <row r="59" spans="14:14" ht="14.25" customHeight="1" x14ac:dyDescent="0.2">
      <c r="N59" s="31"/>
    </row>
    <row r="60" spans="14:14" ht="14.25" customHeight="1" x14ac:dyDescent="0.2">
      <c r="N60" s="31"/>
    </row>
    <row r="61" spans="14:14" ht="14.25" customHeight="1" x14ac:dyDescent="0.2">
      <c r="N61" s="31"/>
    </row>
    <row r="62" spans="14:14" ht="14.25" customHeight="1" x14ac:dyDescent="0.2">
      <c r="N62" s="31"/>
    </row>
    <row r="63" spans="14:14" ht="14.25" customHeight="1" x14ac:dyDescent="0.2">
      <c r="N63" s="31"/>
    </row>
    <row r="64" spans="14:14" ht="14.25" customHeight="1" x14ac:dyDescent="0.2">
      <c r="N64" s="31"/>
    </row>
    <row r="65" spans="14:14" ht="14.25" customHeight="1" x14ac:dyDescent="0.2">
      <c r="N65" s="31"/>
    </row>
    <row r="66" spans="14:14" ht="14.25" customHeight="1" x14ac:dyDescent="0.2">
      <c r="N66" s="31"/>
    </row>
    <row r="67" spans="14:14" ht="14.25" customHeight="1" x14ac:dyDescent="0.2">
      <c r="N67" s="31"/>
    </row>
    <row r="68" spans="14:14" ht="14.25" customHeight="1" x14ac:dyDescent="0.2">
      <c r="N68" s="31"/>
    </row>
    <row r="69" spans="14:14" ht="14.25" customHeight="1" x14ac:dyDescent="0.2">
      <c r="N69" s="31"/>
    </row>
    <row r="70" spans="14:14" ht="14.25" customHeight="1" x14ac:dyDescent="0.2">
      <c r="N70" s="31"/>
    </row>
    <row r="71" spans="14:14" ht="14.25" customHeight="1" x14ac:dyDescent="0.2">
      <c r="N71" s="31"/>
    </row>
    <row r="72" spans="14:14" ht="14.25" customHeight="1" x14ac:dyDescent="0.2">
      <c r="N72" s="31"/>
    </row>
    <row r="73" spans="14:14" ht="14.25" customHeight="1" x14ac:dyDescent="0.2">
      <c r="N73" s="31"/>
    </row>
    <row r="74" spans="14:14" ht="14.25" customHeight="1" x14ac:dyDescent="0.2">
      <c r="N74" s="31"/>
    </row>
    <row r="75" spans="14:14" ht="14.25" customHeight="1" x14ac:dyDescent="0.2">
      <c r="N75" s="31"/>
    </row>
    <row r="76" spans="14:14" ht="14.25" customHeight="1" x14ac:dyDescent="0.2">
      <c r="N76" s="31"/>
    </row>
    <row r="77" spans="14:14" ht="14.25" customHeight="1" x14ac:dyDescent="0.2">
      <c r="N77" s="31"/>
    </row>
    <row r="78" spans="14:14" ht="14.25" customHeight="1" x14ac:dyDescent="0.2">
      <c r="N78" s="31"/>
    </row>
    <row r="79" spans="14:14" ht="14.25" customHeight="1" x14ac:dyDescent="0.2">
      <c r="N79" s="31"/>
    </row>
    <row r="80" spans="14:14" ht="14.25" customHeight="1" x14ac:dyDescent="0.2">
      <c r="N80" s="31"/>
    </row>
    <row r="81" spans="14:14" ht="14.25" customHeight="1" x14ac:dyDescent="0.2">
      <c r="N81" s="31"/>
    </row>
    <row r="82" spans="14:14" ht="14.25" customHeight="1" x14ac:dyDescent="0.2">
      <c r="N82" s="31"/>
    </row>
    <row r="83" spans="14:14" ht="14.25" customHeight="1" x14ac:dyDescent="0.2">
      <c r="N83" s="31"/>
    </row>
    <row r="84" spans="14:14" ht="14.25" customHeight="1" x14ac:dyDescent="0.2">
      <c r="N84" s="31"/>
    </row>
    <row r="85" spans="14:14" ht="14.25" customHeight="1" x14ac:dyDescent="0.2">
      <c r="N85" s="31"/>
    </row>
    <row r="86" spans="14:14" ht="14.25" customHeight="1" x14ac:dyDescent="0.2">
      <c r="N86" s="31"/>
    </row>
    <row r="87" spans="14:14" ht="14.25" customHeight="1" x14ac:dyDescent="0.2">
      <c r="N87" s="31"/>
    </row>
    <row r="88" spans="14:14" ht="14.25" customHeight="1" x14ac:dyDescent="0.2">
      <c r="N88" s="31"/>
    </row>
    <row r="89" spans="14:14" ht="14.25" customHeight="1" x14ac:dyDescent="0.2">
      <c r="N89" s="31"/>
    </row>
    <row r="90" spans="14:14" ht="14.25" customHeight="1" x14ac:dyDescent="0.2">
      <c r="N90" s="31"/>
    </row>
    <row r="91" spans="14:14" ht="14.25" customHeight="1" x14ac:dyDescent="0.2">
      <c r="N91" s="31"/>
    </row>
    <row r="92" spans="14:14" ht="14.25" customHeight="1" x14ac:dyDescent="0.2">
      <c r="N92" s="31"/>
    </row>
    <row r="93" spans="14:14" ht="14.25" customHeight="1" x14ac:dyDescent="0.2">
      <c r="N93" s="31"/>
    </row>
    <row r="94" spans="14:14" ht="14.25" customHeight="1" x14ac:dyDescent="0.2">
      <c r="N94" s="31"/>
    </row>
    <row r="95" spans="14:14" ht="14.25" customHeight="1" x14ac:dyDescent="0.2">
      <c r="N95" s="31"/>
    </row>
    <row r="96" spans="14:14" ht="14.25" customHeight="1" x14ac:dyDescent="0.2">
      <c r="N96" s="31"/>
    </row>
    <row r="97" spans="14:14" ht="14.25" customHeight="1" x14ac:dyDescent="0.2">
      <c r="N97" s="31"/>
    </row>
    <row r="98" spans="14:14" ht="14.25" customHeight="1" x14ac:dyDescent="0.2">
      <c r="N98" s="31"/>
    </row>
    <row r="99" spans="14:14" ht="14.25" customHeight="1" x14ac:dyDescent="0.2">
      <c r="N99" s="31"/>
    </row>
    <row r="100" spans="14:14" ht="14.25" customHeight="1" x14ac:dyDescent="0.2">
      <c r="N100" s="31"/>
    </row>
    <row r="101" spans="14:14" ht="14.25" customHeight="1" x14ac:dyDescent="0.2">
      <c r="N101" s="31"/>
    </row>
    <row r="102" spans="14:14" ht="14.25" customHeight="1" x14ac:dyDescent="0.2">
      <c r="N102" s="31"/>
    </row>
    <row r="103" spans="14:14" ht="14.25" customHeight="1" x14ac:dyDescent="0.2">
      <c r="N103" s="31"/>
    </row>
    <row r="104" spans="14:14" ht="14.25" customHeight="1" x14ac:dyDescent="0.2">
      <c r="N104" s="31"/>
    </row>
    <row r="105" spans="14:14" ht="14.25" customHeight="1" x14ac:dyDescent="0.2">
      <c r="N105" s="31"/>
    </row>
    <row r="106" spans="14:14" ht="14.25" customHeight="1" x14ac:dyDescent="0.2">
      <c r="N106" s="31"/>
    </row>
    <row r="107" spans="14:14" ht="14.25" customHeight="1" x14ac:dyDescent="0.2">
      <c r="N107" s="31"/>
    </row>
    <row r="108" spans="14:14" ht="14.25" customHeight="1" x14ac:dyDescent="0.2">
      <c r="N108" s="31"/>
    </row>
    <row r="109" spans="14:14" ht="14.25" customHeight="1" x14ac:dyDescent="0.2">
      <c r="N109" s="31"/>
    </row>
    <row r="110" spans="14:14" ht="14.25" customHeight="1" x14ac:dyDescent="0.2">
      <c r="N110" s="31"/>
    </row>
    <row r="111" spans="14:14" ht="14.25" customHeight="1" x14ac:dyDescent="0.2">
      <c r="N111" s="31"/>
    </row>
    <row r="112" spans="14:14" ht="14.25" customHeight="1" x14ac:dyDescent="0.2">
      <c r="N112" s="31"/>
    </row>
    <row r="113" spans="14:14" ht="14.25" customHeight="1" x14ac:dyDescent="0.2">
      <c r="N113" s="31"/>
    </row>
    <row r="114" spans="14:14" ht="14.25" customHeight="1" x14ac:dyDescent="0.2">
      <c r="N114" s="31"/>
    </row>
    <row r="115" spans="14:14" ht="14.25" customHeight="1" x14ac:dyDescent="0.2">
      <c r="N115" s="31"/>
    </row>
    <row r="116" spans="14:14" ht="14.25" customHeight="1" x14ac:dyDescent="0.2">
      <c r="N116" s="31"/>
    </row>
    <row r="117" spans="14:14" ht="14.25" customHeight="1" x14ac:dyDescent="0.2">
      <c r="N117" s="31"/>
    </row>
    <row r="118" spans="14:14" ht="14.25" customHeight="1" x14ac:dyDescent="0.2">
      <c r="N118" s="31"/>
    </row>
    <row r="119" spans="14:14" ht="14.25" customHeight="1" x14ac:dyDescent="0.2">
      <c r="N119" s="31"/>
    </row>
    <row r="120" spans="14:14" ht="14.25" customHeight="1" x14ac:dyDescent="0.2">
      <c r="N120" s="31"/>
    </row>
    <row r="121" spans="14:14" ht="14.25" customHeight="1" x14ac:dyDescent="0.2">
      <c r="N121" s="31"/>
    </row>
    <row r="122" spans="14:14" ht="14.25" customHeight="1" x14ac:dyDescent="0.2">
      <c r="N122" s="31"/>
    </row>
    <row r="123" spans="14:14" ht="14.25" customHeight="1" x14ac:dyDescent="0.2">
      <c r="N123" s="31"/>
    </row>
    <row r="124" spans="14:14" ht="14.25" customHeight="1" x14ac:dyDescent="0.2">
      <c r="N124" s="31"/>
    </row>
    <row r="125" spans="14:14" ht="14.25" customHeight="1" x14ac:dyDescent="0.2">
      <c r="N125" s="31"/>
    </row>
    <row r="126" spans="14:14" ht="14.25" customHeight="1" x14ac:dyDescent="0.2">
      <c r="N126" s="31"/>
    </row>
    <row r="127" spans="14:14" ht="14.25" customHeight="1" x14ac:dyDescent="0.2">
      <c r="N127" s="31"/>
    </row>
    <row r="128" spans="14:14" ht="14.25" customHeight="1" x14ac:dyDescent="0.2">
      <c r="N128" s="31"/>
    </row>
    <row r="129" spans="14:14" ht="14.25" customHeight="1" x14ac:dyDescent="0.2">
      <c r="N129" s="31"/>
    </row>
    <row r="130" spans="14:14" ht="14.25" customHeight="1" x14ac:dyDescent="0.2">
      <c r="N130" s="31"/>
    </row>
    <row r="131" spans="14:14" ht="14.25" customHeight="1" x14ac:dyDescent="0.2">
      <c r="N131" s="31"/>
    </row>
    <row r="132" spans="14:14" ht="14.25" customHeight="1" x14ac:dyDescent="0.2">
      <c r="N132" s="31"/>
    </row>
    <row r="133" spans="14:14" ht="14.25" customHeight="1" x14ac:dyDescent="0.2">
      <c r="N133" s="31"/>
    </row>
    <row r="134" spans="14:14" ht="14.25" customHeight="1" x14ac:dyDescent="0.2">
      <c r="N134" s="31"/>
    </row>
    <row r="135" spans="14:14" ht="14.25" customHeight="1" x14ac:dyDescent="0.2">
      <c r="N135" s="31"/>
    </row>
    <row r="136" spans="14:14" ht="14.25" customHeight="1" x14ac:dyDescent="0.2">
      <c r="N136" s="31"/>
    </row>
    <row r="137" spans="14:14" ht="14.25" customHeight="1" x14ac:dyDescent="0.2">
      <c r="N137" s="31"/>
    </row>
    <row r="138" spans="14:14" ht="14.25" customHeight="1" x14ac:dyDescent="0.2">
      <c r="N138" s="31"/>
    </row>
    <row r="139" spans="14:14" ht="14.25" customHeight="1" x14ac:dyDescent="0.2">
      <c r="N139" s="31"/>
    </row>
    <row r="140" spans="14:14" ht="14.25" customHeight="1" x14ac:dyDescent="0.2">
      <c r="N140" s="31"/>
    </row>
    <row r="141" spans="14:14" ht="14.25" customHeight="1" x14ac:dyDescent="0.2">
      <c r="N141" s="31"/>
    </row>
    <row r="142" spans="14:14" ht="14.25" customHeight="1" x14ac:dyDescent="0.2">
      <c r="N142" s="31"/>
    </row>
    <row r="143" spans="14:14" ht="14.25" customHeight="1" x14ac:dyDescent="0.2">
      <c r="N143" s="31"/>
    </row>
    <row r="144" spans="14:14" ht="14.25" customHeight="1" x14ac:dyDescent="0.2">
      <c r="N144" s="31"/>
    </row>
    <row r="145" spans="14:14" ht="14.25" customHeight="1" x14ac:dyDescent="0.2">
      <c r="N145" s="31"/>
    </row>
    <row r="146" spans="14:14" ht="14.25" customHeight="1" x14ac:dyDescent="0.2">
      <c r="N146" s="31"/>
    </row>
    <row r="147" spans="14:14" ht="14.25" customHeight="1" x14ac:dyDescent="0.2">
      <c r="N147" s="31"/>
    </row>
    <row r="148" spans="14:14" ht="14.25" customHeight="1" x14ac:dyDescent="0.2">
      <c r="N148" s="31"/>
    </row>
    <row r="149" spans="14:14" ht="14.25" customHeight="1" x14ac:dyDescent="0.2">
      <c r="N149" s="31"/>
    </row>
    <row r="150" spans="14:14" ht="14.25" customHeight="1" x14ac:dyDescent="0.2">
      <c r="N150" s="31"/>
    </row>
    <row r="151" spans="14:14" ht="14.25" customHeight="1" x14ac:dyDescent="0.2">
      <c r="N151" s="31"/>
    </row>
    <row r="152" spans="14:14" ht="14.25" customHeight="1" x14ac:dyDescent="0.2">
      <c r="N152" s="31"/>
    </row>
    <row r="153" spans="14:14" ht="14.25" customHeight="1" x14ac:dyDescent="0.2">
      <c r="N153" s="31"/>
    </row>
    <row r="154" spans="14:14" ht="14.25" customHeight="1" x14ac:dyDescent="0.2">
      <c r="N154" s="31"/>
    </row>
    <row r="155" spans="14:14" ht="14.25" customHeight="1" x14ac:dyDescent="0.2">
      <c r="N155" s="31"/>
    </row>
    <row r="156" spans="14:14" ht="14.25" customHeight="1" x14ac:dyDescent="0.2">
      <c r="N156" s="31"/>
    </row>
    <row r="157" spans="14:14" ht="14.25" customHeight="1" x14ac:dyDescent="0.2">
      <c r="N157" s="31"/>
    </row>
    <row r="158" spans="14:14" ht="14.25" customHeight="1" x14ac:dyDescent="0.2">
      <c r="N158" s="31"/>
    </row>
    <row r="159" spans="14:14" ht="14.25" customHeight="1" x14ac:dyDescent="0.2">
      <c r="N159" s="31"/>
    </row>
    <row r="160" spans="14:14" ht="14.25" customHeight="1" x14ac:dyDescent="0.2">
      <c r="N160" s="31"/>
    </row>
    <row r="161" spans="14:14" ht="14.25" customHeight="1" x14ac:dyDescent="0.2">
      <c r="N161" s="31"/>
    </row>
    <row r="162" spans="14:14" ht="14.25" customHeight="1" x14ac:dyDescent="0.2">
      <c r="N162" s="31"/>
    </row>
    <row r="163" spans="14:14" ht="14.25" customHeight="1" x14ac:dyDescent="0.2">
      <c r="N163" s="31"/>
    </row>
    <row r="164" spans="14:14" ht="14.25" customHeight="1" x14ac:dyDescent="0.2">
      <c r="N164" s="31"/>
    </row>
    <row r="165" spans="14:14" ht="14.25" customHeight="1" x14ac:dyDescent="0.2">
      <c r="N165" s="31"/>
    </row>
    <row r="166" spans="14:14" ht="14.25" customHeight="1" x14ac:dyDescent="0.2">
      <c r="N166" s="31"/>
    </row>
    <row r="167" spans="14:14" ht="14.25" customHeight="1" x14ac:dyDescent="0.2">
      <c r="N167" s="31"/>
    </row>
    <row r="168" spans="14:14" ht="14.25" customHeight="1" x14ac:dyDescent="0.2">
      <c r="N168" s="31"/>
    </row>
    <row r="169" spans="14:14" ht="14.25" customHeight="1" x14ac:dyDescent="0.2">
      <c r="N169" s="31"/>
    </row>
    <row r="170" spans="14:14" ht="14.25" customHeight="1" x14ac:dyDescent="0.2">
      <c r="N170" s="31"/>
    </row>
    <row r="171" spans="14:14" ht="14.25" customHeight="1" x14ac:dyDescent="0.2">
      <c r="N171" s="31"/>
    </row>
    <row r="172" spans="14:14" ht="14.25" customHeight="1" x14ac:dyDescent="0.2">
      <c r="N172" s="31"/>
    </row>
    <row r="173" spans="14:14" ht="14.25" customHeight="1" x14ac:dyDescent="0.2">
      <c r="N173" s="31"/>
    </row>
    <row r="174" spans="14:14" ht="14.25" customHeight="1" x14ac:dyDescent="0.2">
      <c r="N174" s="31"/>
    </row>
    <row r="175" spans="14:14" ht="14.25" customHeight="1" x14ac:dyDescent="0.2">
      <c r="N175" s="31"/>
    </row>
    <row r="176" spans="14:14" ht="14.25" customHeight="1" x14ac:dyDescent="0.2">
      <c r="N176" s="31"/>
    </row>
    <row r="177" spans="14:14" ht="14.25" customHeight="1" x14ac:dyDescent="0.2">
      <c r="N177" s="31"/>
    </row>
    <row r="178" spans="14:14" ht="14.25" customHeight="1" x14ac:dyDescent="0.2">
      <c r="N178" s="31"/>
    </row>
    <row r="179" spans="14:14" ht="14.25" customHeight="1" x14ac:dyDescent="0.2">
      <c r="N179" s="31"/>
    </row>
    <row r="180" spans="14:14" ht="14.25" customHeight="1" x14ac:dyDescent="0.2">
      <c r="N180" s="31"/>
    </row>
    <row r="181" spans="14:14" ht="14.25" customHeight="1" x14ac:dyDescent="0.2">
      <c r="N181" s="31"/>
    </row>
    <row r="182" spans="14:14" ht="14.25" customHeight="1" x14ac:dyDescent="0.2">
      <c r="N182" s="31"/>
    </row>
    <row r="183" spans="14:14" ht="14.25" customHeight="1" x14ac:dyDescent="0.2">
      <c r="N183" s="31"/>
    </row>
    <row r="184" spans="14:14" ht="14.25" customHeight="1" x14ac:dyDescent="0.2">
      <c r="N184" s="31"/>
    </row>
    <row r="185" spans="14:14" ht="14.25" customHeight="1" x14ac:dyDescent="0.2">
      <c r="N185" s="31"/>
    </row>
    <row r="186" spans="14:14" ht="14.25" customHeight="1" x14ac:dyDescent="0.2">
      <c r="N186" s="31"/>
    </row>
    <row r="187" spans="14:14" ht="14.25" customHeight="1" x14ac:dyDescent="0.2">
      <c r="N187" s="31"/>
    </row>
    <row r="188" spans="14:14" ht="14.25" customHeight="1" x14ac:dyDescent="0.2">
      <c r="N188" s="31"/>
    </row>
    <row r="189" spans="14:14" ht="14.25" customHeight="1" x14ac:dyDescent="0.2">
      <c r="N189" s="31"/>
    </row>
    <row r="190" spans="14:14" ht="14.25" customHeight="1" x14ac:dyDescent="0.2">
      <c r="N190" s="31"/>
    </row>
    <row r="191" spans="14:14" ht="14.25" customHeight="1" x14ac:dyDescent="0.2">
      <c r="N191" s="31"/>
    </row>
    <row r="192" spans="14:14" ht="14.25" customHeight="1" x14ac:dyDescent="0.2">
      <c r="N192" s="31"/>
    </row>
    <row r="193" spans="14:14" ht="14.25" customHeight="1" x14ac:dyDescent="0.2">
      <c r="N193" s="31"/>
    </row>
    <row r="194" spans="14:14" ht="14.25" customHeight="1" x14ac:dyDescent="0.2">
      <c r="N194" s="31"/>
    </row>
    <row r="195" spans="14:14" ht="14.25" customHeight="1" x14ac:dyDescent="0.2">
      <c r="N195" s="31"/>
    </row>
    <row r="196" spans="14:14" ht="14.25" customHeight="1" x14ac:dyDescent="0.2">
      <c r="N196" s="31"/>
    </row>
    <row r="197" spans="14:14" ht="14.25" customHeight="1" x14ac:dyDescent="0.2">
      <c r="N197" s="31"/>
    </row>
    <row r="198" spans="14:14" ht="14.25" customHeight="1" x14ac:dyDescent="0.2">
      <c r="N198" s="31"/>
    </row>
    <row r="199" spans="14:14" ht="14.25" customHeight="1" x14ac:dyDescent="0.2">
      <c r="N199" s="31"/>
    </row>
    <row r="200" spans="14:14" ht="14.25" customHeight="1" x14ac:dyDescent="0.2">
      <c r="N200" s="31"/>
    </row>
    <row r="201" spans="14:14" ht="14.25" customHeight="1" x14ac:dyDescent="0.2">
      <c r="N201" s="31"/>
    </row>
    <row r="202" spans="14:14" ht="14.25" customHeight="1" x14ac:dyDescent="0.2">
      <c r="N202" s="31"/>
    </row>
    <row r="203" spans="14:14" ht="14.25" customHeight="1" x14ac:dyDescent="0.2">
      <c r="N203" s="31"/>
    </row>
    <row r="204" spans="14:14" ht="14.25" customHeight="1" x14ac:dyDescent="0.2">
      <c r="N204" s="31"/>
    </row>
    <row r="205" spans="14:14" ht="14.25" customHeight="1" x14ac:dyDescent="0.2">
      <c r="N205" s="31"/>
    </row>
    <row r="206" spans="14:14" ht="14.25" customHeight="1" x14ac:dyDescent="0.2">
      <c r="N206" s="31"/>
    </row>
    <row r="207" spans="14:14" ht="14.25" customHeight="1" x14ac:dyDescent="0.2">
      <c r="N207" s="31"/>
    </row>
    <row r="208" spans="14:14" ht="14.25" customHeight="1" x14ac:dyDescent="0.2">
      <c r="N208" s="31"/>
    </row>
    <row r="209" spans="14:14" ht="14.25" customHeight="1" x14ac:dyDescent="0.2">
      <c r="N209" s="31"/>
    </row>
    <row r="210" spans="14:14" ht="14.25" customHeight="1" x14ac:dyDescent="0.2">
      <c r="N210" s="31"/>
    </row>
    <row r="211" spans="14:14" ht="14.25" customHeight="1" x14ac:dyDescent="0.2">
      <c r="N211" s="31"/>
    </row>
    <row r="212" spans="14:14" ht="14.25" customHeight="1" x14ac:dyDescent="0.2">
      <c r="N212" s="31"/>
    </row>
    <row r="213" spans="14:14" ht="14.25" customHeight="1" x14ac:dyDescent="0.2">
      <c r="N213" s="31"/>
    </row>
    <row r="214" spans="14:14" ht="14.25" customHeight="1" x14ac:dyDescent="0.2">
      <c r="N214" s="31"/>
    </row>
    <row r="215" spans="14:14" ht="14.25" customHeight="1" x14ac:dyDescent="0.2">
      <c r="N215" s="31"/>
    </row>
    <row r="216" spans="14:14" ht="14.25" customHeight="1" x14ac:dyDescent="0.2">
      <c r="N216" s="31"/>
    </row>
    <row r="217" spans="14:14" ht="14.25" customHeight="1" x14ac:dyDescent="0.2">
      <c r="N217" s="31"/>
    </row>
    <row r="218" spans="14:14" ht="14.25" customHeight="1" x14ac:dyDescent="0.2">
      <c r="N218" s="31"/>
    </row>
    <row r="219" spans="14:14" ht="14.25" customHeight="1" x14ac:dyDescent="0.2">
      <c r="N219" s="31"/>
    </row>
    <row r="220" spans="14:14" ht="14.25" customHeight="1" x14ac:dyDescent="0.2">
      <c r="N220" s="31"/>
    </row>
    <row r="221" spans="14:14" ht="14.25" customHeight="1" x14ac:dyDescent="0.2">
      <c r="N221" s="31"/>
    </row>
    <row r="222" spans="14:14" ht="14.25" customHeight="1" x14ac:dyDescent="0.2">
      <c r="N222" s="31"/>
    </row>
    <row r="223" spans="14:14" ht="14.25" customHeight="1" x14ac:dyDescent="0.2">
      <c r="N223" s="31"/>
    </row>
    <row r="224" spans="14:14" ht="14.25" customHeight="1" x14ac:dyDescent="0.2">
      <c r="N224" s="31"/>
    </row>
    <row r="225" spans="14:14" ht="14.25" customHeight="1" x14ac:dyDescent="0.2">
      <c r="N225" s="31"/>
    </row>
    <row r="226" spans="14:14" ht="14.25" customHeight="1" x14ac:dyDescent="0.2">
      <c r="N226" s="31"/>
    </row>
    <row r="227" spans="14:14" ht="14.25" customHeight="1" x14ac:dyDescent="0.2">
      <c r="N227" s="31"/>
    </row>
    <row r="228" spans="14:14" ht="14.25" customHeight="1" x14ac:dyDescent="0.2">
      <c r="N228" s="31"/>
    </row>
    <row r="229" spans="14:14" ht="14.25" customHeight="1" x14ac:dyDescent="0.2">
      <c r="N229" s="31"/>
    </row>
    <row r="230" spans="14:14" ht="14.25" customHeight="1" x14ac:dyDescent="0.2">
      <c r="N230" s="31"/>
    </row>
    <row r="231" spans="14:14" ht="14.25" customHeight="1" x14ac:dyDescent="0.2">
      <c r="N231" s="31"/>
    </row>
    <row r="232" spans="14:14" ht="14.25" customHeight="1" x14ac:dyDescent="0.2">
      <c r="N232" s="31"/>
    </row>
    <row r="233" spans="14:14" ht="14.25" customHeight="1" x14ac:dyDescent="0.2">
      <c r="N233" s="31"/>
    </row>
    <row r="234" spans="14:14" ht="14.25" customHeight="1" x14ac:dyDescent="0.2">
      <c r="N234" s="31"/>
    </row>
    <row r="235" spans="14:14" ht="14.25" customHeight="1" x14ac:dyDescent="0.2">
      <c r="N235" s="31"/>
    </row>
    <row r="236" spans="14:14" ht="14.25" customHeight="1" x14ac:dyDescent="0.2">
      <c r="N236" s="31"/>
    </row>
    <row r="237" spans="14:14" ht="14.25" customHeight="1" x14ac:dyDescent="0.2">
      <c r="N237" s="31"/>
    </row>
    <row r="238" spans="14:14" ht="14.25" customHeight="1" x14ac:dyDescent="0.2">
      <c r="N238" s="31"/>
    </row>
    <row r="239" spans="14:14" ht="14.25" customHeight="1" x14ac:dyDescent="0.2">
      <c r="N239" s="31"/>
    </row>
    <row r="240" spans="14:14" ht="14.25" customHeight="1" x14ac:dyDescent="0.2">
      <c r="N240" s="31"/>
    </row>
    <row r="241" spans="14:14" ht="14.25" customHeight="1" x14ac:dyDescent="0.2">
      <c r="N241" s="31"/>
    </row>
    <row r="242" spans="14:14" ht="14.25" customHeight="1" x14ac:dyDescent="0.2">
      <c r="N242" s="31"/>
    </row>
    <row r="243" spans="14:14" ht="14.25" customHeight="1" x14ac:dyDescent="0.2">
      <c r="N243" s="31"/>
    </row>
    <row r="244" spans="14:14" ht="14.25" customHeight="1" x14ac:dyDescent="0.2">
      <c r="N244" s="31"/>
    </row>
    <row r="245" spans="14:14" ht="14.25" customHeight="1" x14ac:dyDescent="0.2">
      <c r="N245" s="31"/>
    </row>
    <row r="246" spans="14:14" ht="14.25" customHeight="1" x14ac:dyDescent="0.2">
      <c r="N246" s="31"/>
    </row>
    <row r="247" spans="14:14" ht="14.25" customHeight="1" x14ac:dyDescent="0.2">
      <c r="N247" s="31"/>
    </row>
    <row r="248" spans="14:14" ht="14.25" customHeight="1" x14ac:dyDescent="0.2">
      <c r="N248" s="31"/>
    </row>
    <row r="249" spans="14:14" ht="14.25" customHeight="1" x14ac:dyDescent="0.2">
      <c r="N249" s="31"/>
    </row>
    <row r="250" spans="14:14" ht="14.25" customHeight="1" x14ac:dyDescent="0.2">
      <c r="N250" s="31"/>
    </row>
    <row r="251" spans="14:14" ht="14.25" customHeight="1" x14ac:dyDescent="0.2">
      <c r="N251" s="31"/>
    </row>
    <row r="252" spans="14:14" ht="14.25" customHeight="1" x14ac:dyDescent="0.2">
      <c r="N252" s="31"/>
    </row>
    <row r="253" spans="14:14" ht="14.25" customHeight="1" x14ac:dyDescent="0.2">
      <c r="N253" s="31"/>
    </row>
    <row r="254" spans="14:14" ht="14.25" customHeight="1" x14ac:dyDescent="0.2">
      <c r="N254" s="31"/>
    </row>
    <row r="255" spans="14:14" ht="14.25" customHeight="1" x14ac:dyDescent="0.2">
      <c r="N255" s="31"/>
    </row>
    <row r="256" spans="14:14" ht="14.25" customHeight="1" x14ac:dyDescent="0.2">
      <c r="N256" s="31"/>
    </row>
    <row r="257" spans="14:14" ht="14.25" customHeight="1" x14ac:dyDescent="0.2">
      <c r="N257" s="31"/>
    </row>
    <row r="258" spans="14:14" ht="14.25" customHeight="1" x14ac:dyDescent="0.2">
      <c r="N258" s="31"/>
    </row>
    <row r="259" spans="14:14" ht="14.25" customHeight="1" x14ac:dyDescent="0.2">
      <c r="N259" s="31"/>
    </row>
    <row r="260" spans="14:14" ht="14.25" customHeight="1" x14ac:dyDescent="0.2">
      <c r="N260" s="31"/>
    </row>
    <row r="261" spans="14:14" ht="14.25" customHeight="1" x14ac:dyDescent="0.2">
      <c r="N261" s="31"/>
    </row>
    <row r="262" spans="14:14" ht="14.25" customHeight="1" x14ac:dyDescent="0.2">
      <c r="N262" s="31"/>
    </row>
    <row r="263" spans="14:14" ht="14.25" customHeight="1" x14ac:dyDescent="0.2">
      <c r="N263" s="31"/>
    </row>
    <row r="264" spans="14:14" ht="14.25" customHeight="1" x14ac:dyDescent="0.2">
      <c r="N264" s="31"/>
    </row>
    <row r="265" spans="14:14" ht="14.25" customHeight="1" x14ac:dyDescent="0.2">
      <c r="N265" s="31"/>
    </row>
    <row r="266" spans="14:14" ht="14.25" customHeight="1" x14ac:dyDescent="0.2">
      <c r="N266" s="31"/>
    </row>
    <row r="267" spans="14:14" ht="14.25" customHeight="1" x14ac:dyDescent="0.2">
      <c r="N267" s="31"/>
    </row>
    <row r="268" spans="14:14" ht="14.25" customHeight="1" x14ac:dyDescent="0.2">
      <c r="N268" s="31"/>
    </row>
    <row r="269" spans="14:14" ht="14.25" customHeight="1" x14ac:dyDescent="0.2">
      <c r="N269" s="31"/>
    </row>
    <row r="270" spans="14:14" ht="14.25" customHeight="1" x14ac:dyDescent="0.2">
      <c r="N270" s="31"/>
    </row>
    <row r="271" spans="14:14" ht="14.25" customHeight="1" x14ac:dyDescent="0.2">
      <c r="N271" s="31"/>
    </row>
    <row r="272" spans="14:14" ht="14.25" customHeight="1" x14ac:dyDescent="0.2">
      <c r="N272" s="31"/>
    </row>
    <row r="273" spans="14:14" ht="14.25" customHeight="1" x14ac:dyDescent="0.2">
      <c r="N273" s="31"/>
    </row>
    <row r="274" spans="14:14" ht="14.25" customHeight="1" x14ac:dyDescent="0.2">
      <c r="N274" s="31"/>
    </row>
    <row r="275" spans="14:14" ht="14.25" customHeight="1" x14ac:dyDescent="0.2">
      <c r="N275" s="31"/>
    </row>
    <row r="276" spans="14:14" ht="14.25" customHeight="1" x14ac:dyDescent="0.2">
      <c r="N276" s="31"/>
    </row>
    <row r="277" spans="14:14" ht="14.25" customHeight="1" x14ac:dyDescent="0.2">
      <c r="N277" s="31"/>
    </row>
    <row r="278" spans="14:14" ht="14.25" customHeight="1" x14ac:dyDescent="0.2">
      <c r="N278" s="31"/>
    </row>
    <row r="279" spans="14:14" ht="14.25" customHeight="1" x14ac:dyDescent="0.2">
      <c r="N279" s="31"/>
    </row>
    <row r="280" spans="14:14" ht="14.25" customHeight="1" x14ac:dyDescent="0.2">
      <c r="N280" s="31"/>
    </row>
    <row r="281" spans="14:14" ht="14.25" customHeight="1" x14ac:dyDescent="0.2">
      <c r="N281" s="31"/>
    </row>
    <row r="282" spans="14:14" ht="14.25" customHeight="1" x14ac:dyDescent="0.2">
      <c r="N282" s="31"/>
    </row>
    <row r="283" spans="14:14" ht="14.25" customHeight="1" x14ac:dyDescent="0.2">
      <c r="N283" s="31"/>
    </row>
    <row r="284" spans="14:14" ht="14.25" customHeight="1" x14ac:dyDescent="0.2">
      <c r="N284" s="31"/>
    </row>
    <row r="285" spans="14:14" ht="14.25" customHeight="1" x14ac:dyDescent="0.2">
      <c r="N285" s="31"/>
    </row>
    <row r="286" spans="14:14" ht="14.25" customHeight="1" x14ac:dyDescent="0.2">
      <c r="N286" s="31"/>
    </row>
    <row r="287" spans="14:14" ht="14.25" customHeight="1" x14ac:dyDescent="0.2">
      <c r="N287" s="31"/>
    </row>
    <row r="288" spans="14:14" ht="14.25" customHeight="1" x14ac:dyDescent="0.2">
      <c r="N288" s="31"/>
    </row>
    <row r="289" spans="14:14" ht="14.25" customHeight="1" x14ac:dyDescent="0.2">
      <c r="N289" s="31"/>
    </row>
    <row r="290" spans="14:14" ht="14.25" customHeight="1" x14ac:dyDescent="0.2">
      <c r="N290" s="31"/>
    </row>
    <row r="291" spans="14:14" ht="14.25" customHeight="1" x14ac:dyDescent="0.2">
      <c r="N291" s="31"/>
    </row>
    <row r="292" spans="14:14" ht="14.25" customHeight="1" x14ac:dyDescent="0.2">
      <c r="N292" s="31"/>
    </row>
    <row r="293" spans="14:14" ht="14.25" customHeight="1" x14ac:dyDescent="0.2">
      <c r="N293" s="31"/>
    </row>
    <row r="294" spans="14:14" ht="14.25" customHeight="1" x14ac:dyDescent="0.2">
      <c r="N294" s="31"/>
    </row>
    <row r="295" spans="14:14" ht="14.25" customHeight="1" x14ac:dyDescent="0.2">
      <c r="N295" s="31"/>
    </row>
    <row r="296" spans="14:14" ht="14.25" customHeight="1" x14ac:dyDescent="0.2">
      <c r="N296" s="31"/>
    </row>
    <row r="297" spans="14:14" ht="14.25" customHeight="1" x14ac:dyDescent="0.2">
      <c r="N297" s="31"/>
    </row>
    <row r="298" spans="14:14" ht="14.25" customHeight="1" x14ac:dyDescent="0.2">
      <c r="N298" s="31"/>
    </row>
    <row r="299" spans="14:14" ht="14.25" customHeight="1" x14ac:dyDescent="0.2">
      <c r="N299" s="31"/>
    </row>
    <row r="300" spans="14:14" ht="14.25" customHeight="1" x14ac:dyDescent="0.2">
      <c r="N300" s="31"/>
    </row>
    <row r="301" spans="14:14" ht="14.25" customHeight="1" x14ac:dyDescent="0.2">
      <c r="N301" s="31"/>
    </row>
    <row r="302" spans="14:14" ht="14.25" customHeight="1" x14ac:dyDescent="0.2">
      <c r="N302" s="31"/>
    </row>
    <row r="303" spans="14:14" ht="14.25" customHeight="1" x14ac:dyDescent="0.2">
      <c r="N303" s="31"/>
    </row>
    <row r="304" spans="14:14" ht="14.25" customHeight="1" x14ac:dyDescent="0.2">
      <c r="N304" s="31"/>
    </row>
    <row r="305" spans="14:14" ht="14.25" customHeight="1" x14ac:dyDescent="0.2">
      <c r="N305" s="31"/>
    </row>
    <row r="306" spans="14:14" ht="14.25" customHeight="1" x14ac:dyDescent="0.2">
      <c r="N306" s="31"/>
    </row>
    <row r="307" spans="14:14" ht="14.25" customHeight="1" x14ac:dyDescent="0.2">
      <c r="N307" s="31"/>
    </row>
    <row r="308" spans="14:14" ht="14.25" customHeight="1" x14ac:dyDescent="0.2">
      <c r="N308" s="31"/>
    </row>
    <row r="309" spans="14:14" ht="14.25" customHeight="1" x14ac:dyDescent="0.2">
      <c r="N309" s="31"/>
    </row>
    <row r="310" spans="14:14" ht="14.25" customHeight="1" x14ac:dyDescent="0.2">
      <c r="N310" s="31"/>
    </row>
    <row r="311" spans="14:14" ht="14.25" customHeight="1" x14ac:dyDescent="0.2">
      <c r="N311" s="31"/>
    </row>
    <row r="312" spans="14:14" ht="14.25" customHeight="1" x14ac:dyDescent="0.2">
      <c r="N312" s="31"/>
    </row>
    <row r="313" spans="14:14" ht="14.25" customHeight="1" x14ac:dyDescent="0.2">
      <c r="N313" s="31"/>
    </row>
    <row r="314" spans="14:14" ht="14.25" customHeight="1" x14ac:dyDescent="0.2">
      <c r="N314" s="31"/>
    </row>
    <row r="315" spans="14:14" ht="14.25" customHeight="1" x14ac:dyDescent="0.2">
      <c r="N315" s="31"/>
    </row>
    <row r="316" spans="14:14" ht="14.25" customHeight="1" x14ac:dyDescent="0.2">
      <c r="N316" s="31"/>
    </row>
    <row r="317" spans="14:14" ht="14.25" customHeight="1" x14ac:dyDescent="0.2">
      <c r="N317" s="31"/>
    </row>
    <row r="318" spans="14:14" ht="14.25" customHeight="1" x14ac:dyDescent="0.2">
      <c r="N318" s="31"/>
    </row>
    <row r="319" spans="14:14" ht="14.25" customHeight="1" x14ac:dyDescent="0.2">
      <c r="N319" s="31"/>
    </row>
    <row r="320" spans="14:14" ht="14.25" customHeight="1" x14ac:dyDescent="0.2">
      <c r="N320" s="31"/>
    </row>
    <row r="321" spans="14:14" ht="14.25" customHeight="1" x14ac:dyDescent="0.2">
      <c r="N321" s="31"/>
    </row>
    <row r="322" spans="14:14" ht="14.25" customHeight="1" x14ac:dyDescent="0.2">
      <c r="N322" s="31"/>
    </row>
    <row r="323" spans="14:14" ht="14.25" customHeight="1" x14ac:dyDescent="0.2">
      <c r="N323" s="31"/>
    </row>
    <row r="324" spans="14:14" ht="14.25" customHeight="1" x14ac:dyDescent="0.2">
      <c r="N324" s="31"/>
    </row>
    <row r="325" spans="14:14" ht="14.25" customHeight="1" x14ac:dyDescent="0.2">
      <c r="N325" s="31"/>
    </row>
    <row r="326" spans="14:14" ht="14.25" customHeight="1" x14ac:dyDescent="0.2">
      <c r="N326" s="31"/>
    </row>
    <row r="327" spans="14:14" ht="14.25" customHeight="1" x14ac:dyDescent="0.2">
      <c r="N327" s="31"/>
    </row>
    <row r="328" spans="14:14" ht="14.25" customHeight="1" x14ac:dyDescent="0.2">
      <c r="N328" s="31"/>
    </row>
    <row r="329" spans="14:14" ht="14.25" customHeight="1" x14ac:dyDescent="0.2">
      <c r="N329" s="31"/>
    </row>
    <row r="330" spans="14:14" ht="14.25" customHeight="1" x14ac:dyDescent="0.2">
      <c r="N330" s="31"/>
    </row>
    <row r="331" spans="14:14" ht="14.25" customHeight="1" x14ac:dyDescent="0.2">
      <c r="N331" s="31"/>
    </row>
    <row r="332" spans="14:14" ht="14.25" customHeight="1" x14ac:dyDescent="0.2">
      <c r="N332" s="31"/>
    </row>
    <row r="333" spans="14:14" ht="14.25" customHeight="1" x14ac:dyDescent="0.2">
      <c r="N333" s="31"/>
    </row>
    <row r="334" spans="14:14" ht="14.25" customHeight="1" x14ac:dyDescent="0.2">
      <c r="N334" s="31"/>
    </row>
    <row r="335" spans="14:14" ht="14.25" customHeight="1" x14ac:dyDescent="0.2">
      <c r="N335" s="31"/>
    </row>
    <row r="336" spans="14:14" ht="14.25" customHeight="1" x14ac:dyDescent="0.2">
      <c r="N336" s="31"/>
    </row>
    <row r="337" spans="14:14" ht="14.25" customHeight="1" x14ac:dyDescent="0.2">
      <c r="N337" s="31"/>
    </row>
    <row r="338" spans="14:14" ht="14.25" customHeight="1" x14ac:dyDescent="0.2">
      <c r="N338" s="31"/>
    </row>
    <row r="339" spans="14:14" ht="14.25" customHeight="1" x14ac:dyDescent="0.2">
      <c r="N339" s="31"/>
    </row>
    <row r="340" spans="14:14" ht="14.25" customHeight="1" x14ac:dyDescent="0.2">
      <c r="N340" s="31"/>
    </row>
    <row r="341" spans="14:14" ht="14.25" customHeight="1" x14ac:dyDescent="0.2">
      <c r="N341" s="31"/>
    </row>
    <row r="342" spans="14:14" ht="14.25" customHeight="1" x14ac:dyDescent="0.2">
      <c r="N342" s="31"/>
    </row>
    <row r="343" spans="14:14" ht="14.25" customHeight="1" x14ac:dyDescent="0.2">
      <c r="N343" s="31"/>
    </row>
    <row r="344" spans="14:14" ht="14.25" customHeight="1" x14ac:dyDescent="0.2">
      <c r="N344" s="31"/>
    </row>
    <row r="345" spans="14:14" ht="14.25" customHeight="1" x14ac:dyDescent="0.2">
      <c r="N345" s="31"/>
    </row>
    <row r="346" spans="14:14" ht="14.25" customHeight="1" x14ac:dyDescent="0.2">
      <c r="N346" s="31"/>
    </row>
    <row r="347" spans="14:14" ht="14.25" customHeight="1" x14ac:dyDescent="0.2">
      <c r="N347" s="31"/>
    </row>
    <row r="348" spans="14:14" ht="14.25" customHeight="1" x14ac:dyDescent="0.2">
      <c r="N348" s="31"/>
    </row>
    <row r="349" spans="14:14" ht="14.25" customHeight="1" x14ac:dyDescent="0.2">
      <c r="N349" s="31"/>
    </row>
    <row r="350" spans="14:14" ht="14.25" customHeight="1" x14ac:dyDescent="0.2">
      <c r="N350" s="31"/>
    </row>
    <row r="351" spans="14:14" ht="14.25" customHeight="1" x14ac:dyDescent="0.2">
      <c r="N351" s="31"/>
    </row>
    <row r="352" spans="14:14" ht="14.25" customHeight="1" x14ac:dyDescent="0.2">
      <c r="N352" s="31"/>
    </row>
    <row r="353" spans="14:14" ht="14.25" customHeight="1" x14ac:dyDescent="0.2">
      <c r="N353" s="31"/>
    </row>
    <row r="354" spans="14:14" ht="14.25" customHeight="1" x14ac:dyDescent="0.2">
      <c r="N354" s="31"/>
    </row>
    <row r="355" spans="14:14" ht="14.25" customHeight="1" x14ac:dyDescent="0.2">
      <c r="N355" s="31"/>
    </row>
    <row r="356" spans="14:14" ht="14.25" customHeight="1" x14ac:dyDescent="0.2">
      <c r="N356" s="31"/>
    </row>
    <row r="357" spans="14:14" ht="14.25" customHeight="1" x14ac:dyDescent="0.2">
      <c r="N357" s="31"/>
    </row>
    <row r="358" spans="14:14" ht="14.25" customHeight="1" x14ac:dyDescent="0.2">
      <c r="N358" s="31"/>
    </row>
    <row r="359" spans="14:14" ht="14.25" customHeight="1" x14ac:dyDescent="0.2">
      <c r="N359" s="31"/>
    </row>
    <row r="360" spans="14:14" ht="14.25" customHeight="1" x14ac:dyDescent="0.2">
      <c r="N360" s="31"/>
    </row>
    <row r="361" spans="14:14" ht="14.25" customHeight="1" x14ac:dyDescent="0.2">
      <c r="N361" s="31"/>
    </row>
    <row r="362" spans="14:14" ht="14.25" customHeight="1" x14ac:dyDescent="0.2">
      <c r="N362" s="31"/>
    </row>
    <row r="363" spans="14:14" ht="14.25" customHeight="1" x14ac:dyDescent="0.2">
      <c r="N363" s="31"/>
    </row>
    <row r="364" spans="14:14" ht="14.25" customHeight="1" x14ac:dyDescent="0.2">
      <c r="N364" s="31"/>
    </row>
    <row r="365" spans="14:14" ht="14.25" customHeight="1" x14ac:dyDescent="0.2">
      <c r="N365" s="31"/>
    </row>
    <row r="366" spans="14:14" ht="14.25" customHeight="1" x14ac:dyDescent="0.2">
      <c r="N366" s="31"/>
    </row>
    <row r="367" spans="14:14" ht="14.25" customHeight="1" x14ac:dyDescent="0.2">
      <c r="N367" s="31"/>
    </row>
    <row r="368" spans="14:14" ht="14.25" customHeight="1" x14ac:dyDescent="0.2">
      <c r="N368" s="31"/>
    </row>
    <row r="369" spans="14:14" ht="14.25" customHeight="1" x14ac:dyDescent="0.2">
      <c r="N369" s="31"/>
    </row>
    <row r="370" spans="14:14" ht="14.25" customHeight="1" x14ac:dyDescent="0.2">
      <c r="N370" s="31"/>
    </row>
    <row r="371" spans="14:14" ht="14.25" customHeight="1" x14ac:dyDescent="0.2">
      <c r="N371" s="31"/>
    </row>
    <row r="372" spans="14:14" ht="14.25" customHeight="1" x14ac:dyDescent="0.2">
      <c r="N372" s="31"/>
    </row>
    <row r="373" spans="14:14" ht="14.25" customHeight="1" x14ac:dyDescent="0.2">
      <c r="N373" s="31"/>
    </row>
    <row r="374" spans="14:14" ht="14.25" customHeight="1" x14ac:dyDescent="0.2">
      <c r="N374" s="31"/>
    </row>
    <row r="375" spans="14:14" ht="14.25" customHeight="1" x14ac:dyDescent="0.2">
      <c r="N375" s="31"/>
    </row>
    <row r="376" spans="14:14" ht="14.25" customHeight="1" x14ac:dyDescent="0.2">
      <c r="N376" s="31"/>
    </row>
    <row r="377" spans="14:14" ht="14.25" customHeight="1" x14ac:dyDescent="0.2">
      <c r="N377" s="31"/>
    </row>
    <row r="378" spans="14:14" ht="14.25" customHeight="1" x14ac:dyDescent="0.2">
      <c r="N378" s="31"/>
    </row>
    <row r="379" spans="14:14" ht="14.25" customHeight="1" x14ac:dyDescent="0.2">
      <c r="N379" s="31"/>
    </row>
    <row r="380" spans="14:14" ht="14.25" customHeight="1" x14ac:dyDescent="0.2">
      <c r="N380" s="31"/>
    </row>
    <row r="381" spans="14:14" ht="14.25" customHeight="1" x14ac:dyDescent="0.2">
      <c r="N381" s="31"/>
    </row>
    <row r="382" spans="14:14" ht="14.25" customHeight="1" x14ac:dyDescent="0.2">
      <c r="N382" s="31"/>
    </row>
    <row r="383" spans="14:14" ht="14.25" customHeight="1" x14ac:dyDescent="0.2">
      <c r="N383" s="31"/>
    </row>
    <row r="384" spans="14:14" ht="14.25" customHeight="1" x14ac:dyDescent="0.2">
      <c r="N384" s="31"/>
    </row>
    <row r="385" spans="14:14" ht="14.25" customHeight="1" x14ac:dyDescent="0.2">
      <c r="N385" s="31"/>
    </row>
    <row r="386" spans="14:14" ht="14.25" customHeight="1" x14ac:dyDescent="0.2">
      <c r="N386" s="31"/>
    </row>
    <row r="387" spans="14:14" ht="14.25" customHeight="1" x14ac:dyDescent="0.2">
      <c r="N387" s="31"/>
    </row>
    <row r="388" spans="14:14" ht="14.25" customHeight="1" x14ac:dyDescent="0.2">
      <c r="N388" s="31"/>
    </row>
    <row r="389" spans="14:14" ht="14.25" customHeight="1" x14ac:dyDescent="0.2">
      <c r="N389" s="31"/>
    </row>
    <row r="390" spans="14:14" ht="14.25" customHeight="1" x14ac:dyDescent="0.2">
      <c r="N390" s="31"/>
    </row>
    <row r="391" spans="14:14" ht="14.25" customHeight="1" x14ac:dyDescent="0.2">
      <c r="N391" s="31"/>
    </row>
    <row r="392" spans="14:14" ht="14.25" customHeight="1" x14ac:dyDescent="0.2">
      <c r="N392" s="31"/>
    </row>
    <row r="393" spans="14:14" ht="14.25" customHeight="1" x14ac:dyDescent="0.2">
      <c r="N393" s="31"/>
    </row>
    <row r="394" spans="14:14" ht="14.25" customHeight="1" x14ac:dyDescent="0.2">
      <c r="N394" s="31"/>
    </row>
    <row r="395" spans="14:14" ht="14.25" customHeight="1" x14ac:dyDescent="0.2">
      <c r="N395" s="31"/>
    </row>
    <row r="396" spans="14:14" ht="14.25" customHeight="1" x14ac:dyDescent="0.2">
      <c r="N396" s="31"/>
    </row>
    <row r="397" spans="14:14" ht="14.25" customHeight="1" x14ac:dyDescent="0.2">
      <c r="N397" s="31"/>
    </row>
    <row r="398" spans="14:14" ht="14.25" customHeight="1" x14ac:dyDescent="0.2">
      <c r="N398" s="31"/>
    </row>
    <row r="399" spans="14:14" ht="14.25" customHeight="1" x14ac:dyDescent="0.2">
      <c r="N399" s="31"/>
    </row>
    <row r="400" spans="14:14" ht="14.25" customHeight="1" x14ac:dyDescent="0.2">
      <c r="N400" s="31"/>
    </row>
    <row r="401" spans="14:14" ht="14.25" customHeight="1" x14ac:dyDescent="0.2">
      <c r="N401" s="31"/>
    </row>
    <row r="402" spans="14:14" ht="14.25" customHeight="1" x14ac:dyDescent="0.2">
      <c r="N402" s="31"/>
    </row>
    <row r="403" spans="14:14" ht="14.25" customHeight="1" x14ac:dyDescent="0.2">
      <c r="N403" s="31"/>
    </row>
    <row r="404" spans="14:14" ht="14.25" customHeight="1" x14ac:dyDescent="0.2">
      <c r="N404" s="31"/>
    </row>
    <row r="405" spans="14:14" ht="14.25" customHeight="1" x14ac:dyDescent="0.2">
      <c r="N405" s="31"/>
    </row>
    <row r="406" spans="14:14" ht="14.25" customHeight="1" x14ac:dyDescent="0.2">
      <c r="N406" s="31"/>
    </row>
    <row r="407" spans="14:14" ht="14.25" customHeight="1" x14ac:dyDescent="0.2">
      <c r="N407" s="31"/>
    </row>
    <row r="408" spans="14:14" ht="14.25" customHeight="1" x14ac:dyDescent="0.2">
      <c r="N408" s="31"/>
    </row>
    <row r="409" spans="14:14" ht="14.25" customHeight="1" x14ac:dyDescent="0.2">
      <c r="N409" s="31"/>
    </row>
    <row r="410" spans="14:14" ht="14.25" customHeight="1" x14ac:dyDescent="0.2">
      <c r="N410" s="31"/>
    </row>
    <row r="411" spans="14:14" ht="14.25" customHeight="1" x14ac:dyDescent="0.2">
      <c r="N411" s="31"/>
    </row>
    <row r="412" spans="14:14" ht="14.25" customHeight="1" x14ac:dyDescent="0.2">
      <c r="N412" s="31"/>
    </row>
    <row r="413" spans="14:14" ht="14.25" customHeight="1" x14ac:dyDescent="0.2">
      <c r="N413" s="31"/>
    </row>
    <row r="414" spans="14:14" ht="14.25" customHeight="1" x14ac:dyDescent="0.2">
      <c r="N414" s="31"/>
    </row>
    <row r="415" spans="14:14" ht="14.25" customHeight="1" x14ac:dyDescent="0.2">
      <c r="N415" s="31"/>
    </row>
    <row r="416" spans="14:14" ht="14.25" customHeight="1" x14ac:dyDescent="0.2">
      <c r="N416" s="31"/>
    </row>
    <row r="417" spans="14:14" ht="14.25" customHeight="1" x14ac:dyDescent="0.2">
      <c r="N417" s="31"/>
    </row>
    <row r="418" spans="14:14" ht="14.25" customHeight="1" x14ac:dyDescent="0.2">
      <c r="N418" s="31"/>
    </row>
    <row r="419" spans="14:14" ht="14.25" customHeight="1" x14ac:dyDescent="0.2">
      <c r="N419" s="31"/>
    </row>
    <row r="420" spans="14:14" ht="14.25" customHeight="1" x14ac:dyDescent="0.2">
      <c r="N420" s="31"/>
    </row>
    <row r="421" spans="14:14" ht="14.25" customHeight="1" x14ac:dyDescent="0.2">
      <c r="N421" s="31"/>
    </row>
    <row r="422" spans="14:14" ht="14.25" customHeight="1" x14ac:dyDescent="0.2">
      <c r="N422" s="31"/>
    </row>
    <row r="423" spans="14:14" ht="14.25" customHeight="1" x14ac:dyDescent="0.2">
      <c r="N423" s="31"/>
    </row>
    <row r="424" spans="14:14" ht="14.25" customHeight="1" x14ac:dyDescent="0.2">
      <c r="N424" s="31"/>
    </row>
    <row r="425" spans="14:14" ht="14.25" customHeight="1" x14ac:dyDescent="0.2">
      <c r="N425" s="31"/>
    </row>
    <row r="426" spans="14:14" ht="14.25" customHeight="1" x14ac:dyDescent="0.2">
      <c r="N426" s="31"/>
    </row>
    <row r="427" spans="14:14" ht="14.25" customHeight="1" x14ac:dyDescent="0.2">
      <c r="N427" s="31"/>
    </row>
    <row r="428" spans="14:14" ht="14.25" customHeight="1" x14ac:dyDescent="0.2">
      <c r="N428" s="31"/>
    </row>
    <row r="429" spans="14:14" ht="14.25" customHeight="1" x14ac:dyDescent="0.2">
      <c r="N429" s="31"/>
    </row>
    <row r="430" spans="14:14" ht="14.25" customHeight="1" x14ac:dyDescent="0.2">
      <c r="N430" s="31"/>
    </row>
    <row r="431" spans="14:14" ht="14.25" customHeight="1" x14ac:dyDescent="0.2">
      <c r="N431" s="31"/>
    </row>
    <row r="432" spans="14:14" ht="14.25" customHeight="1" x14ac:dyDescent="0.2">
      <c r="N432" s="31"/>
    </row>
    <row r="433" spans="14:14" ht="14.25" customHeight="1" x14ac:dyDescent="0.2">
      <c r="N433" s="31"/>
    </row>
    <row r="434" spans="14:14" ht="14.25" customHeight="1" x14ac:dyDescent="0.2">
      <c r="N434" s="31"/>
    </row>
    <row r="435" spans="14:14" ht="14.25" customHeight="1" x14ac:dyDescent="0.2">
      <c r="N435" s="31"/>
    </row>
    <row r="436" spans="14:14" ht="14.25" customHeight="1" x14ac:dyDescent="0.2">
      <c r="N436" s="31"/>
    </row>
    <row r="437" spans="14:14" ht="14.25" customHeight="1" x14ac:dyDescent="0.2">
      <c r="N437" s="31"/>
    </row>
    <row r="438" spans="14:14" ht="14.25" customHeight="1" x14ac:dyDescent="0.2">
      <c r="N438" s="31"/>
    </row>
    <row r="439" spans="14:14" ht="14.25" customHeight="1" x14ac:dyDescent="0.2">
      <c r="N439" s="31"/>
    </row>
    <row r="440" spans="14:14" ht="14.25" customHeight="1" x14ac:dyDescent="0.2">
      <c r="N440" s="31"/>
    </row>
    <row r="441" spans="14:14" ht="14.25" customHeight="1" x14ac:dyDescent="0.2">
      <c r="N441" s="31"/>
    </row>
    <row r="442" spans="14:14" ht="14.25" customHeight="1" x14ac:dyDescent="0.2">
      <c r="N442" s="31"/>
    </row>
    <row r="443" spans="14:14" ht="14.25" customHeight="1" x14ac:dyDescent="0.2">
      <c r="N443" s="31"/>
    </row>
    <row r="444" spans="14:14" ht="14.25" customHeight="1" x14ac:dyDescent="0.2">
      <c r="N444" s="31"/>
    </row>
    <row r="445" spans="14:14" ht="14.25" customHeight="1" x14ac:dyDescent="0.2">
      <c r="N445" s="31"/>
    </row>
    <row r="446" spans="14:14" ht="14.25" customHeight="1" x14ac:dyDescent="0.2">
      <c r="N446" s="31"/>
    </row>
    <row r="447" spans="14:14" ht="14.25" customHeight="1" x14ac:dyDescent="0.2">
      <c r="N447" s="31"/>
    </row>
    <row r="448" spans="14:14" ht="14.25" customHeight="1" x14ac:dyDescent="0.2">
      <c r="N448" s="31"/>
    </row>
    <row r="449" spans="14:14" ht="14.25" customHeight="1" x14ac:dyDescent="0.2">
      <c r="N449" s="31"/>
    </row>
    <row r="450" spans="14:14" ht="14.25" customHeight="1" x14ac:dyDescent="0.2">
      <c r="N450" s="31"/>
    </row>
    <row r="451" spans="14:14" ht="14.25" customHeight="1" x14ac:dyDescent="0.2">
      <c r="N451" s="31"/>
    </row>
    <row r="452" spans="14:14" ht="14.25" customHeight="1" x14ac:dyDescent="0.2">
      <c r="N452" s="31"/>
    </row>
    <row r="453" spans="14:14" ht="14.25" customHeight="1" x14ac:dyDescent="0.2">
      <c r="N453" s="31"/>
    </row>
    <row r="454" spans="14:14" ht="14.25" customHeight="1" x14ac:dyDescent="0.2">
      <c r="N454" s="31"/>
    </row>
    <row r="455" spans="14:14" ht="14.25" customHeight="1" x14ac:dyDescent="0.2">
      <c r="N455" s="31"/>
    </row>
    <row r="456" spans="14:14" ht="14.25" customHeight="1" x14ac:dyDescent="0.2">
      <c r="N456" s="31"/>
    </row>
    <row r="457" spans="14:14" ht="14.25" customHeight="1" x14ac:dyDescent="0.2">
      <c r="N457" s="31"/>
    </row>
    <row r="458" spans="14:14" ht="14.25" customHeight="1" x14ac:dyDescent="0.2">
      <c r="N458" s="31"/>
    </row>
    <row r="459" spans="14:14" ht="14.25" customHeight="1" x14ac:dyDescent="0.2">
      <c r="N459" s="31"/>
    </row>
    <row r="460" spans="14:14" ht="14.25" customHeight="1" x14ac:dyDescent="0.2">
      <c r="N460" s="31"/>
    </row>
    <row r="461" spans="14:14" ht="14.25" customHeight="1" x14ac:dyDescent="0.2">
      <c r="N461" s="31"/>
    </row>
    <row r="462" spans="14:14" ht="14.25" customHeight="1" x14ac:dyDescent="0.2">
      <c r="N462" s="31"/>
    </row>
    <row r="463" spans="14:14" ht="14.25" customHeight="1" x14ac:dyDescent="0.2">
      <c r="N463" s="31"/>
    </row>
    <row r="464" spans="14:14" ht="14.25" customHeight="1" x14ac:dyDescent="0.2">
      <c r="N464" s="31"/>
    </row>
    <row r="465" spans="14:14" ht="14.25" customHeight="1" x14ac:dyDescent="0.2">
      <c r="N465" s="31"/>
    </row>
    <row r="466" spans="14:14" ht="14.25" customHeight="1" x14ac:dyDescent="0.2">
      <c r="N466" s="31"/>
    </row>
    <row r="467" spans="14:14" ht="14.25" customHeight="1" x14ac:dyDescent="0.2">
      <c r="N467" s="31"/>
    </row>
    <row r="468" spans="14:14" ht="14.25" customHeight="1" x14ac:dyDescent="0.2">
      <c r="N468" s="31"/>
    </row>
    <row r="469" spans="14:14" ht="14.25" customHeight="1" x14ac:dyDescent="0.2">
      <c r="N469" s="31"/>
    </row>
    <row r="470" spans="14:14" ht="14.25" customHeight="1" x14ac:dyDescent="0.2">
      <c r="N470" s="31"/>
    </row>
    <row r="471" spans="14:14" ht="14.25" customHeight="1" x14ac:dyDescent="0.2">
      <c r="N471" s="31"/>
    </row>
    <row r="472" spans="14:14" ht="14.25" customHeight="1" x14ac:dyDescent="0.2">
      <c r="N472" s="31"/>
    </row>
    <row r="473" spans="14:14" ht="14.25" customHeight="1" x14ac:dyDescent="0.2">
      <c r="N473" s="31"/>
    </row>
    <row r="474" spans="14:14" ht="14.25" customHeight="1" x14ac:dyDescent="0.2">
      <c r="N474" s="31"/>
    </row>
    <row r="475" spans="14:14" ht="14.25" customHeight="1" x14ac:dyDescent="0.2">
      <c r="N475" s="31"/>
    </row>
    <row r="476" spans="14:14" ht="14.25" customHeight="1" x14ac:dyDescent="0.2">
      <c r="N476" s="31"/>
    </row>
    <row r="477" spans="14:14" ht="14.25" customHeight="1" x14ac:dyDescent="0.2">
      <c r="N477" s="31"/>
    </row>
    <row r="478" spans="14:14" ht="14.25" customHeight="1" x14ac:dyDescent="0.2">
      <c r="N478" s="31"/>
    </row>
    <row r="479" spans="14:14" ht="14.25" customHeight="1" x14ac:dyDescent="0.2">
      <c r="N479" s="31"/>
    </row>
    <row r="480" spans="14:14" ht="14.25" customHeight="1" x14ac:dyDescent="0.2">
      <c r="N480" s="31"/>
    </row>
    <row r="481" spans="14:14" ht="14.25" customHeight="1" x14ac:dyDescent="0.2">
      <c r="N481" s="31"/>
    </row>
    <row r="482" spans="14:14" ht="14.25" customHeight="1" x14ac:dyDescent="0.2">
      <c r="N482" s="31"/>
    </row>
    <row r="483" spans="14:14" ht="14.25" customHeight="1" x14ac:dyDescent="0.2">
      <c r="N483" s="31"/>
    </row>
    <row r="484" spans="14:14" ht="14.25" customHeight="1" x14ac:dyDescent="0.2">
      <c r="N484" s="31"/>
    </row>
    <row r="485" spans="14:14" ht="14.25" customHeight="1" x14ac:dyDescent="0.2">
      <c r="N485" s="31"/>
    </row>
    <row r="486" spans="14:14" ht="14.25" customHeight="1" x14ac:dyDescent="0.2">
      <c r="N486" s="31"/>
    </row>
    <row r="487" spans="14:14" ht="14.25" customHeight="1" x14ac:dyDescent="0.2">
      <c r="N487" s="31"/>
    </row>
    <row r="488" spans="14:14" ht="14.25" customHeight="1" x14ac:dyDescent="0.2">
      <c r="N488" s="31"/>
    </row>
    <row r="489" spans="14:14" ht="14.25" customHeight="1" x14ac:dyDescent="0.2">
      <c r="N489" s="31"/>
    </row>
    <row r="490" spans="14:14" ht="14.25" customHeight="1" x14ac:dyDescent="0.2">
      <c r="N490" s="31"/>
    </row>
    <row r="491" spans="14:14" ht="14.25" customHeight="1" x14ac:dyDescent="0.2">
      <c r="N491" s="31"/>
    </row>
    <row r="492" spans="14:14" ht="14.25" customHeight="1" x14ac:dyDescent="0.2">
      <c r="N492" s="31"/>
    </row>
    <row r="493" spans="14:14" ht="14.25" customHeight="1" x14ac:dyDescent="0.2">
      <c r="N493" s="31"/>
    </row>
    <row r="494" spans="14:14" ht="14.25" customHeight="1" x14ac:dyDescent="0.2">
      <c r="N494" s="31"/>
    </row>
    <row r="495" spans="14:14" ht="14.25" customHeight="1" x14ac:dyDescent="0.2">
      <c r="N495" s="31"/>
    </row>
    <row r="496" spans="14:14" ht="14.25" customHeight="1" x14ac:dyDescent="0.2">
      <c r="N496" s="31"/>
    </row>
    <row r="497" spans="14:14" ht="14.25" customHeight="1" x14ac:dyDescent="0.2">
      <c r="N497" s="31"/>
    </row>
    <row r="498" spans="14:14" ht="14.25" customHeight="1" x14ac:dyDescent="0.2">
      <c r="N498" s="31"/>
    </row>
    <row r="499" spans="14:14" ht="14.25" customHeight="1" x14ac:dyDescent="0.2">
      <c r="N499" s="31"/>
    </row>
    <row r="500" spans="14:14" ht="14.25" customHeight="1" x14ac:dyDescent="0.2">
      <c r="N500" s="31"/>
    </row>
    <row r="501" spans="14:14" ht="14.25" customHeight="1" x14ac:dyDescent="0.2">
      <c r="N501" s="31"/>
    </row>
    <row r="502" spans="14:14" ht="14.25" customHeight="1" x14ac:dyDescent="0.2">
      <c r="N502" s="31"/>
    </row>
    <row r="503" spans="14:14" ht="14.25" customHeight="1" x14ac:dyDescent="0.2">
      <c r="N503" s="31"/>
    </row>
    <row r="504" spans="14:14" ht="14.25" customHeight="1" x14ac:dyDescent="0.2">
      <c r="N504" s="31"/>
    </row>
    <row r="505" spans="14:14" ht="14.25" customHeight="1" x14ac:dyDescent="0.2">
      <c r="N505" s="31"/>
    </row>
    <row r="506" spans="14:14" ht="14.25" customHeight="1" x14ac:dyDescent="0.2">
      <c r="N506" s="31"/>
    </row>
    <row r="507" spans="14:14" ht="14.25" customHeight="1" x14ac:dyDescent="0.2">
      <c r="N507" s="31"/>
    </row>
    <row r="508" spans="14:14" ht="14.25" customHeight="1" x14ac:dyDescent="0.2">
      <c r="N508" s="31"/>
    </row>
    <row r="509" spans="14:14" ht="14.25" customHeight="1" x14ac:dyDescent="0.2">
      <c r="N509" s="31"/>
    </row>
    <row r="510" spans="14:14" ht="14.25" customHeight="1" x14ac:dyDescent="0.2">
      <c r="N510" s="31"/>
    </row>
    <row r="511" spans="14:14" ht="14.25" customHeight="1" x14ac:dyDescent="0.2">
      <c r="N511" s="31"/>
    </row>
    <row r="512" spans="14:14" ht="14.25" customHeight="1" x14ac:dyDescent="0.2">
      <c r="N512" s="31"/>
    </row>
    <row r="513" spans="14:14" ht="14.25" customHeight="1" x14ac:dyDescent="0.2">
      <c r="N513" s="31"/>
    </row>
    <row r="514" spans="14:14" ht="14.25" customHeight="1" x14ac:dyDescent="0.2">
      <c r="N514" s="31"/>
    </row>
    <row r="515" spans="14:14" ht="14.25" customHeight="1" x14ac:dyDescent="0.2">
      <c r="N515" s="31"/>
    </row>
    <row r="516" spans="14:14" ht="14.25" customHeight="1" x14ac:dyDescent="0.2">
      <c r="N516" s="31"/>
    </row>
    <row r="517" spans="14:14" ht="14.25" customHeight="1" x14ac:dyDescent="0.2">
      <c r="N517" s="31"/>
    </row>
    <row r="518" spans="14:14" ht="14.25" customHeight="1" x14ac:dyDescent="0.2">
      <c r="N518" s="31"/>
    </row>
    <row r="519" spans="14:14" ht="14.25" customHeight="1" x14ac:dyDescent="0.2">
      <c r="N519" s="31"/>
    </row>
    <row r="520" spans="14:14" ht="14.25" customHeight="1" x14ac:dyDescent="0.2">
      <c r="N520" s="31"/>
    </row>
    <row r="521" spans="14:14" ht="14.25" customHeight="1" x14ac:dyDescent="0.2">
      <c r="N521" s="31"/>
    </row>
    <row r="522" spans="14:14" ht="14.25" customHeight="1" x14ac:dyDescent="0.2">
      <c r="N522" s="31"/>
    </row>
    <row r="523" spans="14:14" ht="14.25" customHeight="1" x14ac:dyDescent="0.2">
      <c r="N523" s="31"/>
    </row>
    <row r="524" spans="14:14" ht="14.25" customHeight="1" x14ac:dyDescent="0.2">
      <c r="N524" s="31"/>
    </row>
    <row r="525" spans="14:14" ht="14.25" customHeight="1" x14ac:dyDescent="0.2">
      <c r="N525" s="31"/>
    </row>
    <row r="526" spans="14:14" ht="14.25" customHeight="1" x14ac:dyDescent="0.2">
      <c r="N526" s="31"/>
    </row>
    <row r="527" spans="14:14" ht="14.25" customHeight="1" x14ac:dyDescent="0.2">
      <c r="N527" s="31"/>
    </row>
    <row r="528" spans="14:14" ht="14.25" customHeight="1" x14ac:dyDescent="0.2">
      <c r="N528" s="31"/>
    </row>
    <row r="529" spans="14:14" ht="14.25" customHeight="1" x14ac:dyDescent="0.2">
      <c r="N529" s="31"/>
    </row>
    <row r="530" spans="14:14" ht="14.25" customHeight="1" x14ac:dyDescent="0.2">
      <c r="N530" s="31"/>
    </row>
    <row r="531" spans="14:14" ht="14.25" customHeight="1" x14ac:dyDescent="0.2">
      <c r="N531" s="31"/>
    </row>
    <row r="532" spans="14:14" ht="14.25" customHeight="1" x14ac:dyDescent="0.2">
      <c r="N532" s="31"/>
    </row>
    <row r="533" spans="14:14" ht="14.25" customHeight="1" x14ac:dyDescent="0.2">
      <c r="N533" s="31"/>
    </row>
    <row r="534" spans="14:14" ht="14.25" customHeight="1" x14ac:dyDescent="0.2">
      <c r="N534" s="31"/>
    </row>
    <row r="535" spans="14:14" ht="14.25" customHeight="1" x14ac:dyDescent="0.2">
      <c r="N535" s="31"/>
    </row>
    <row r="536" spans="14:14" ht="14.25" customHeight="1" x14ac:dyDescent="0.2">
      <c r="N536" s="31"/>
    </row>
    <row r="537" spans="14:14" ht="14.25" customHeight="1" x14ac:dyDescent="0.2">
      <c r="N537" s="31"/>
    </row>
    <row r="538" spans="14:14" ht="14.25" customHeight="1" x14ac:dyDescent="0.2">
      <c r="N538" s="31"/>
    </row>
    <row r="539" spans="14:14" ht="14.25" customHeight="1" x14ac:dyDescent="0.2">
      <c r="N539" s="31"/>
    </row>
    <row r="540" spans="14:14" ht="14.25" customHeight="1" x14ac:dyDescent="0.2">
      <c r="N540" s="31"/>
    </row>
    <row r="541" spans="14:14" ht="14.25" customHeight="1" x14ac:dyDescent="0.2">
      <c r="N541" s="31"/>
    </row>
    <row r="542" spans="14:14" ht="14.25" customHeight="1" x14ac:dyDescent="0.2">
      <c r="N542" s="31"/>
    </row>
    <row r="543" spans="14:14" ht="14.25" customHeight="1" x14ac:dyDescent="0.2">
      <c r="N543" s="31"/>
    </row>
    <row r="544" spans="14:14" ht="14.25" customHeight="1" x14ac:dyDescent="0.2">
      <c r="N544" s="31"/>
    </row>
    <row r="545" spans="14:14" ht="14.25" customHeight="1" x14ac:dyDescent="0.2">
      <c r="N545" s="31"/>
    </row>
    <row r="546" spans="14:14" ht="14.25" customHeight="1" x14ac:dyDescent="0.2">
      <c r="N546" s="31"/>
    </row>
    <row r="547" spans="14:14" ht="14.25" customHeight="1" x14ac:dyDescent="0.2">
      <c r="N547" s="31"/>
    </row>
    <row r="548" spans="14:14" ht="14.25" customHeight="1" x14ac:dyDescent="0.2">
      <c r="N548" s="31"/>
    </row>
    <row r="549" spans="14:14" ht="14.25" customHeight="1" x14ac:dyDescent="0.2">
      <c r="N549" s="31"/>
    </row>
    <row r="550" spans="14:14" ht="14.25" customHeight="1" x14ac:dyDescent="0.2">
      <c r="N550" s="31"/>
    </row>
    <row r="551" spans="14:14" ht="14.25" customHeight="1" x14ac:dyDescent="0.2">
      <c r="N551" s="31"/>
    </row>
    <row r="552" spans="14:14" ht="14.25" customHeight="1" x14ac:dyDescent="0.2">
      <c r="N552" s="31"/>
    </row>
    <row r="553" spans="14:14" ht="14.25" customHeight="1" x14ac:dyDescent="0.2">
      <c r="N553" s="31"/>
    </row>
    <row r="554" spans="14:14" ht="14.25" customHeight="1" x14ac:dyDescent="0.2">
      <c r="N554" s="31"/>
    </row>
    <row r="555" spans="14:14" ht="14.25" customHeight="1" x14ac:dyDescent="0.2">
      <c r="N555" s="31"/>
    </row>
    <row r="556" spans="14:14" ht="14.25" customHeight="1" x14ac:dyDescent="0.2">
      <c r="N556" s="31"/>
    </row>
    <row r="557" spans="14:14" ht="14.25" customHeight="1" x14ac:dyDescent="0.2">
      <c r="N557" s="31"/>
    </row>
    <row r="558" spans="14:14" ht="14.25" customHeight="1" x14ac:dyDescent="0.2">
      <c r="N558" s="31"/>
    </row>
    <row r="559" spans="14:14" ht="14.25" customHeight="1" x14ac:dyDescent="0.2">
      <c r="N559" s="31"/>
    </row>
    <row r="560" spans="14:14" ht="14.25" customHeight="1" x14ac:dyDescent="0.2">
      <c r="N560" s="31"/>
    </row>
    <row r="561" spans="14:14" ht="14.25" customHeight="1" x14ac:dyDescent="0.2">
      <c r="N561" s="31"/>
    </row>
    <row r="562" spans="14:14" ht="14.25" customHeight="1" x14ac:dyDescent="0.2">
      <c r="N562" s="31"/>
    </row>
    <row r="563" spans="14:14" ht="14.25" customHeight="1" x14ac:dyDescent="0.2">
      <c r="N563" s="31"/>
    </row>
    <row r="564" spans="14:14" ht="14.25" customHeight="1" x14ac:dyDescent="0.2">
      <c r="N564" s="31"/>
    </row>
    <row r="565" spans="14:14" ht="14.25" customHeight="1" x14ac:dyDescent="0.2">
      <c r="N565" s="31"/>
    </row>
    <row r="566" spans="14:14" ht="14.25" customHeight="1" x14ac:dyDescent="0.2">
      <c r="N566" s="31"/>
    </row>
    <row r="567" spans="14:14" ht="14.25" customHeight="1" x14ac:dyDescent="0.2">
      <c r="N567" s="31"/>
    </row>
    <row r="568" spans="14:14" ht="14.25" customHeight="1" x14ac:dyDescent="0.2">
      <c r="N568" s="31"/>
    </row>
    <row r="569" spans="14:14" ht="14.25" customHeight="1" x14ac:dyDescent="0.2">
      <c r="N569" s="31"/>
    </row>
    <row r="570" spans="14:14" ht="14.25" customHeight="1" x14ac:dyDescent="0.2">
      <c r="N570" s="31"/>
    </row>
    <row r="571" spans="14:14" ht="14.25" customHeight="1" x14ac:dyDescent="0.2">
      <c r="N571" s="31"/>
    </row>
    <row r="572" spans="14:14" ht="14.25" customHeight="1" x14ac:dyDescent="0.2">
      <c r="N572" s="31"/>
    </row>
    <row r="573" spans="14:14" ht="14.25" customHeight="1" x14ac:dyDescent="0.2">
      <c r="N573" s="31"/>
    </row>
    <row r="574" spans="14:14" ht="14.25" customHeight="1" x14ac:dyDescent="0.2">
      <c r="N574" s="31"/>
    </row>
    <row r="575" spans="14:14" ht="14.25" customHeight="1" x14ac:dyDescent="0.2">
      <c r="N575" s="31"/>
    </row>
    <row r="576" spans="14:14" ht="14.25" customHeight="1" x14ac:dyDescent="0.2">
      <c r="N576" s="31"/>
    </row>
    <row r="577" spans="14:14" ht="14.25" customHeight="1" x14ac:dyDescent="0.2">
      <c r="N577" s="31"/>
    </row>
    <row r="578" spans="14:14" ht="14.25" customHeight="1" x14ac:dyDescent="0.2">
      <c r="N578" s="31"/>
    </row>
    <row r="579" spans="14:14" ht="14.25" customHeight="1" x14ac:dyDescent="0.2">
      <c r="N579" s="31"/>
    </row>
    <row r="580" spans="14:14" ht="14.25" customHeight="1" x14ac:dyDescent="0.2">
      <c r="N580" s="31"/>
    </row>
    <row r="581" spans="14:14" ht="14.25" customHeight="1" x14ac:dyDescent="0.2">
      <c r="N581" s="31"/>
    </row>
    <row r="582" spans="14:14" ht="14.25" customHeight="1" x14ac:dyDescent="0.2">
      <c r="N582" s="31"/>
    </row>
    <row r="583" spans="14:14" ht="14.25" customHeight="1" x14ac:dyDescent="0.2">
      <c r="N583" s="31"/>
    </row>
    <row r="584" spans="14:14" ht="14.25" customHeight="1" x14ac:dyDescent="0.2">
      <c r="N584" s="31"/>
    </row>
    <row r="585" spans="14:14" ht="14.25" customHeight="1" x14ac:dyDescent="0.2">
      <c r="N585" s="31"/>
    </row>
    <row r="586" spans="14:14" ht="14.25" customHeight="1" x14ac:dyDescent="0.2">
      <c r="N586" s="31"/>
    </row>
    <row r="587" spans="14:14" ht="14.25" customHeight="1" x14ac:dyDescent="0.2">
      <c r="N587" s="31"/>
    </row>
    <row r="588" spans="14:14" ht="14.25" customHeight="1" x14ac:dyDescent="0.2">
      <c r="N588" s="31"/>
    </row>
    <row r="589" spans="14:14" ht="14.25" customHeight="1" x14ac:dyDescent="0.2">
      <c r="N589" s="31"/>
    </row>
    <row r="590" spans="14:14" ht="14.25" customHeight="1" x14ac:dyDescent="0.2">
      <c r="N590" s="31"/>
    </row>
    <row r="591" spans="14:14" ht="14.25" customHeight="1" x14ac:dyDescent="0.2">
      <c r="N591" s="31"/>
    </row>
    <row r="592" spans="14:14" ht="14.25" customHeight="1" x14ac:dyDescent="0.2">
      <c r="N592" s="31"/>
    </row>
    <row r="593" spans="14:14" ht="14.25" customHeight="1" x14ac:dyDescent="0.2">
      <c r="N593" s="31"/>
    </row>
    <row r="594" spans="14:14" ht="14.25" customHeight="1" x14ac:dyDescent="0.2">
      <c r="N594" s="31"/>
    </row>
    <row r="595" spans="14:14" ht="14.25" customHeight="1" x14ac:dyDescent="0.2">
      <c r="N595" s="31"/>
    </row>
    <row r="596" spans="14:14" ht="14.25" customHeight="1" x14ac:dyDescent="0.2">
      <c r="N596" s="31"/>
    </row>
    <row r="597" spans="14:14" ht="14.25" customHeight="1" x14ac:dyDescent="0.2">
      <c r="N597" s="31"/>
    </row>
    <row r="598" spans="14:14" ht="14.25" customHeight="1" x14ac:dyDescent="0.2">
      <c r="N598" s="31"/>
    </row>
    <row r="599" spans="14:14" ht="14.25" customHeight="1" x14ac:dyDescent="0.2">
      <c r="N599" s="31"/>
    </row>
    <row r="600" spans="14:14" ht="14.25" customHeight="1" x14ac:dyDescent="0.2">
      <c r="N600" s="31"/>
    </row>
    <row r="601" spans="14:14" ht="14.25" customHeight="1" x14ac:dyDescent="0.2">
      <c r="N601" s="31"/>
    </row>
    <row r="602" spans="14:14" ht="14.25" customHeight="1" x14ac:dyDescent="0.2">
      <c r="N602" s="31"/>
    </row>
    <row r="603" spans="14:14" ht="14.25" customHeight="1" x14ac:dyDescent="0.2">
      <c r="N603" s="31"/>
    </row>
    <row r="604" spans="14:14" ht="14.25" customHeight="1" x14ac:dyDescent="0.2">
      <c r="N604" s="31"/>
    </row>
    <row r="605" spans="14:14" ht="14.25" customHeight="1" x14ac:dyDescent="0.2">
      <c r="N605" s="31"/>
    </row>
    <row r="606" spans="14:14" ht="14.25" customHeight="1" x14ac:dyDescent="0.2">
      <c r="N606" s="31"/>
    </row>
    <row r="607" spans="14:14" ht="14.25" customHeight="1" x14ac:dyDescent="0.2">
      <c r="N607" s="31"/>
    </row>
    <row r="608" spans="14:14" ht="14.25" customHeight="1" x14ac:dyDescent="0.2">
      <c r="N608" s="31"/>
    </row>
    <row r="609" spans="14:14" ht="14.25" customHeight="1" x14ac:dyDescent="0.2">
      <c r="N609" s="31"/>
    </row>
    <row r="610" spans="14:14" ht="14.25" customHeight="1" x14ac:dyDescent="0.2">
      <c r="N610" s="31"/>
    </row>
    <row r="611" spans="14:14" ht="14.25" customHeight="1" x14ac:dyDescent="0.2">
      <c r="N611" s="31"/>
    </row>
    <row r="612" spans="14:14" ht="14.25" customHeight="1" x14ac:dyDescent="0.2">
      <c r="N612" s="31"/>
    </row>
    <row r="613" spans="14:14" ht="14.25" customHeight="1" x14ac:dyDescent="0.2">
      <c r="N613" s="31"/>
    </row>
    <row r="614" spans="14:14" ht="14.25" customHeight="1" x14ac:dyDescent="0.2">
      <c r="N614" s="31"/>
    </row>
    <row r="615" spans="14:14" ht="14.25" customHeight="1" x14ac:dyDescent="0.2">
      <c r="N615" s="31"/>
    </row>
    <row r="616" spans="14:14" ht="14.25" customHeight="1" x14ac:dyDescent="0.2">
      <c r="N616" s="31"/>
    </row>
    <row r="617" spans="14:14" ht="14.25" customHeight="1" x14ac:dyDescent="0.2">
      <c r="N617" s="31"/>
    </row>
    <row r="618" spans="14:14" ht="14.25" customHeight="1" x14ac:dyDescent="0.2">
      <c r="N618" s="31"/>
    </row>
    <row r="619" spans="14:14" ht="14.25" customHeight="1" x14ac:dyDescent="0.2">
      <c r="N619" s="31"/>
    </row>
    <row r="620" spans="14:14" ht="14.25" customHeight="1" x14ac:dyDescent="0.2">
      <c r="N620" s="31"/>
    </row>
    <row r="621" spans="14:14" ht="14.25" customHeight="1" x14ac:dyDescent="0.2">
      <c r="N621" s="31"/>
    </row>
    <row r="622" spans="14:14" ht="14.25" customHeight="1" x14ac:dyDescent="0.2">
      <c r="N622" s="31"/>
    </row>
    <row r="623" spans="14:14" ht="14.25" customHeight="1" x14ac:dyDescent="0.2">
      <c r="N623" s="31"/>
    </row>
    <row r="624" spans="14:14" ht="14.25" customHeight="1" x14ac:dyDescent="0.2">
      <c r="N624" s="31"/>
    </row>
    <row r="625" spans="14:14" ht="14.25" customHeight="1" x14ac:dyDescent="0.2">
      <c r="N625" s="31"/>
    </row>
    <row r="626" spans="14:14" ht="14.25" customHeight="1" x14ac:dyDescent="0.2">
      <c r="N626" s="31"/>
    </row>
    <row r="627" spans="14:14" ht="14.25" customHeight="1" x14ac:dyDescent="0.2">
      <c r="N627" s="31"/>
    </row>
    <row r="628" spans="14:14" ht="14.25" customHeight="1" x14ac:dyDescent="0.2">
      <c r="N628" s="31"/>
    </row>
    <row r="629" spans="14:14" ht="14.25" customHeight="1" x14ac:dyDescent="0.2">
      <c r="N629" s="31"/>
    </row>
    <row r="630" spans="14:14" ht="14.25" customHeight="1" x14ac:dyDescent="0.2">
      <c r="N630" s="31"/>
    </row>
    <row r="631" spans="14:14" ht="14.25" customHeight="1" x14ac:dyDescent="0.2">
      <c r="N631" s="31"/>
    </row>
    <row r="632" spans="14:14" ht="14.25" customHeight="1" x14ac:dyDescent="0.2">
      <c r="N632" s="31"/>
    </row>
    <row r="633" spans="14:14" ht="14.25" customHeight="1" x14ac:dyDescent="0.2">
      <c r="N633" s="31"/>
    </row>
    <row r="634" spans="14:14" ht="14.25" customHeight="1" x14ac:dyDescent="0.2">
      <c r="N634" s="31"/>
    </row>
    <row r="635" spans="14:14" ht="14.25" customHeight="1" x14ac:dyDescent="0.2">
      <c r="N635" s="31"/>
    </row>
    <row r="636" spans="14:14" ht="14.25" customHeight="1" x14ac:dyDescent="0.2">
      <c r="N636" s="31"/>
    </row>
    <row r="637" spans="14:14" ht="14.25" customHeight="1" x14ac:dyDescent="0.2">
      <c r="N637" s="31"/>
    </row>
    <row r="638" spans="14:14" ht="14.25" customHeight="1" x14ac:dyDescent="0.2">
      <c r="N638" s="31"/>
    </row>
    <row r="639" spans="14:14" ht="14.25" customHeight="1" x14ac:dyDescent="0.2">
      <c r="N639" s="31"/>
    </row>
    <row r="640" spans="14:14" ht="14.25" customHeight="1" x14ac:dyDescent="0.2">
      <c r="N640" s="31"/>
    </row>
    <row r="641" spans="14:14" ht="14.25" customHeight="1" x14ac:dyDescent="0.2">
      <c r="N641" s="31"/>
    </row>
    <row r="642" spans="14:14" ht="14.25" customHeight="1" x14ac:dyDescent="0.2">
      <c r="N642" s="31"/>
    </row>
    <row r="643" spans="14:14" ht="14.25" customHeight="1" x14ac:dyDescent="0.2">
      <c r="N643" s="31"/>
    </row>
    <row r="644" spans="14:14" ht="14.25" customHeight="1" x14ac:dyDescent="0.2">
      <c r="N644" s="31"/>
    </row>
    <row r="645" spans="14:14" ht="14.25" customHeight="1" x14ac:dyDescent="0.2">
      <c r="N645" s="31"/>
    </row>
    <row r="646" spans="14:14" ht="14.25" customHeight="1" x14ac:dyDescent="0.2">
      <c r="N646" s="31"/>
    </row>
    <row r="647" spans="14:14" ht="14.25" customHeight="1" x14ac:dyDescent="0.2">
      <c r="N647" s="31"/>
    </row>
    <row r="648" spans="14:14" ht="14.25" customHeight="1" x14ac:dyDescent="0.2">
      <c r="N648" s="31"/>
    </row>
    <row r="649" spans="14:14" ht="14.25" customHeight="1" x14ac:dyDescent="0.2">
      <c r="N649" s="31"/>
    </row>
    <row r="650" spans="14:14" ht="14.25" customHeight="1" x14ac:dyDescent="0.2">
      <c r="N650" s="31"/>
    </row>
    <row r="651" spans="14:14" ht="14.25" customHeight="1" x14ac:dyDescent="0.2">
      <c r="N651" s="31"/>
    </row>
    <row r="652" spans="14:14" ht="14.25" customHeight="1" x14ac:dyDescent="0.2">
      <c r="N652" s="31"/>
    </row>
    <row r="653" spans="14:14" ht="14.25" customHeight="1" x14ac:dyDescent="0.2">
      <c r="N653" s="31"/>
    </row>
    <row r="654" spans="14:14" ht="14.25" customHeight="1" x14ac:dyDescent="0.2">
      <c r="N654" s="31"/>
    </row>
    <row r="655" spans="14:14" ht="14.25" customHeight="1" x14ac:dyDescent="0.2">
      <c r="N655" s="31"/>
    </row>
    <row r="656" spans="14:14" ht="14.25" customHeight="1" x14ac:dyDescent="0.2">
      <c r="N656" s="31"/>
    </row>
    <row r="657" spans="14:14" ht="14.25" customHeight="1" x14ac:dyDescent="0.2">
      <c r="N657" s="31"/>
    </row>
    <row r="658" spans="14:14" ht="14.25" customHeight="1" x14ac:dyDescent="0.2">
      <c r="N658" s="31"/>
    </row>
    <row r="659" spans="14:14" ht="14.25" customHeight="1" x14ac:dyDescent="0.2">
      <c r="N659" s="31"/>
    </row>
    <row r="660" spans="14:14" ht="14.25" customHeight="1" x14ac:dyDescent="0.2">
      <c r="N660" s="31"/>
    </row>
    <row r="661" spans="14:14" ht="14.25" customHeight="1" x14ac:dyDescent="0.2">
      <c r="N661" s="31"/>
    </row>
    <row r="662" spans="14:14" ht="14.25" customHeight="1" x14ac:dyDescent="0.2">
      <c r="N662" s="31"/>
    </row>
    <row r="663" spans="14:14" ht="14.25" customHeight="1" x14ac:dyDescent="0.2">
      <c r="N663" s="31"/>
    </row>
    <row r="664" spans="14:14" ht="14.25" customHeight="1" x14ac:dyDescent="0.2">
      <c r="N664" s="31"/>
    </row>
    <row r="665" spans="14:14" ht="14.25" customHeight="1" x14ac:dyDescent="0.2">
      <c r="N665" s="31"/>
    </row>
    <row r="666" spans="14:14" ht="14.25" customHeight="1" x14ac:dyDescent="0.2">
      <c r="N666" s="31"/>
    </row>
    <row r="667" spans="14:14" ht="14.25" customHeight="1" x14ac:dyDescent="0.2">
      <c r="N667" s="31"/>
    </row>
    <row r="668" spans="14:14" ht="14.25" customHeight="1" x14ac:dyDescent="0.2">
      <c r="N668" s="31"/>
    </row>
    <row r="669" spans="14:14" ht="14.25" customHeight="1" x14ac:dyDescent="0.2">
      <c r="N669" s="31"/>
    </row>
    <row r="670" spans="14:14" ht="14.25" customHeight="1" x14ac:dyDescent="0.2">
      <c r="N670" s="31"/>
    </row>
    <row r="671" spans="14:14" ht="14.25" customHeight="1" x14ac:dyDescent="0.2">
      <c r="N671" s="31"/>
    </row>
    <row r="672" spans="14:14" ht="14.25" customHeight="1" x14ac:dyDescent="0.2">
      <c r="N672" s="31"/>
    </row>
    <row r="673" spans="14:14" ht="14.25" customHeight="1" x14ac:dyDescent="0.2">
      <c r="N673" s="31"/>
    </row>
    <row r="674" spans="14:14" ht="14.25" customHeight="1" x14ac:dyDescent="0.2">
      <c r="N674" s="31"/>
    </row>
    <row r="675" spans="14:14" ht="14.25" customHeight="1" x14ac:dyDescent="0.2">
      <c r="N675" s="31"/>
    </row>
    <row r="676" spans="14:14" ht="14.25" customHeight="1" x14ac:dyDescent="0.2">
      <c r="N676" s="31"/>
    </row>
    <row r="677" spans="14:14" ht="14.25" customHeight="1" x14ac:dyDescent="0.2">
      <c r="N677" s="31"/>
    </row>
    <row r="678" spans="14:14" ht="14.25" customHeight="1" x14ac:dyDescent="0.2">
      <c r="N678" s="31"/>
    </row>
    <row r="679" spans="14:14" ht="14.25" customHeight="1" x14ac:dyDescent="0.2">
      <c r="N679" s="31"/>
    </row>
    <row r="680" spans="14:14" ht="14.25" customHeight="1" x14ac:dyDescent="0.2">
      <c r="N680" s="31"/>
    </row>
    <row r="681" spans="14:14" ht="14.25" customHeight="1" x14ac:dyDescent="0.2">
      <c r="N681" s="31"/>
    </row>
    <row r="682" spans="14:14" ht="14.25" customHeight="1" x14ac:dyDescent="0.2">
      <c r="N682" s="31"/>
    </row>
    <row r="683" spans="14:14" ht="14.25" customHeight="1" x14ac:dyDescent="0.2">
      <c r="N683" s="31"/>
    </row>
    <row r="684" spans="14:14" ht="14.25" customHeight="1" x14ac:dyDescent="0.2">
      <c r="N684" s="31"/>
    </row>
    <row r="685" spans="14:14" ht="14.25" customHeight="1" x14ac:dyDescent="0.2">
      <c r="N685" s="31"/>
    </row>
    <row r="686" spans="14:14" ht="14.25" customHeight="1" x14ac:dyDescent="0.2">
      <c r="N686" s="31"/>
    </row>
    <row r="687" spans="14:14" ht="14.25" customHeight="1" x14ac:dyDescent="0.2">
      <c r="N687" s="31"/>
    </row>
    <row r="688" spans="14:14" ht="14.25" customHeight="1" x14ac:dyDescent="0.2">
      <c r="N688" s="31"/>
    </row>
    <row r="689" spans="14:14" ht="14.25" customHeight="1" x14ac:dyDescent="0.2">
      <c r="N689" s="31"/>
    </row>
    <row r="690" spans="14:14" ht="14.25" customHeight="1" x14ac:dyDescent="0.2">
      <c r="N690" s="31"/>
    </row>
    <row r="691" spans="14:14" ht="14.25" customHeight="1" x14ac:dyDescent="0.2">
      <c r="N691" s="31"/>
    </row>
    <row r="692" spans="14:14" ht="14.25" customHeight="1" x14ac:dyDescent="0.2">
      <c r="N692" s="31"/>
    </row>
    <row r="693" spans="14:14" ht="14.25" customHeight="1" x14ac:dyDescent="0.2">
      <c r="N693" s="31"/>
    </row>
    <row r="694" spans="14:14" ht="14.25" customHeight="1" x14ac:dyDescent="0.2">
      <c r="N694" s="31"/>
    </row>
    <row r="695" spans="14:14" ht="14.25" customHeight="1" x14ac:dyDescent="0.2">
      <c r="N695" s="31"/>
    </row>
    <row r="696" spans="14:14" ht="14.25" customHeight="1" x14ac:dyDescent="0.2">
      <c r="N696" s="31"/>
    </row>
    <row r="697" spans="14:14" ht="14.25" customHeight="1" x14ac:dyDescent="0.2">
      <c r="N697" s="31"/>
    </row>
    <row r="698" spans="14:14" ht="14.25" customHeight="1" x14ac:dyDescent="0.2">
      <c r="N698" s="31"/>
    </row>
    <row r="699" spans="14:14" ht="14.25" customHeight="1" x14ac:dyDescent="0.2">
      <c r="N699" s="31"/>
    </row>
    <row r="700" spans="14:14" ht="14.25" customHeight="1" x14ac:dyDescent="0.2">
      <c r="N700" s="31"/>
    </row>
    <row r="701" spans="14:14" ht="14.25" customHeight="1" x14ac:dyDescent="0.2">
      <c r="N701" s="31"/>
    </row>
    <row r="702" spans="14:14" ht="14.25" customHeight="1" x14ac:dyDescent="0.2">
      <c r="N702" s="31"/>
    </row>
    <row r="703" spans="14:14" ht="14.25" customHeight="1" x14ac:dyDescent="0.2">
      <c r="N703" s="31"/>
    </row>
    <row r="704" spans="14:14" ht="14.25" customHeight="1" x14ac:dyDescent="0.2">
      <c r="N704" s="31"/>
    </row>
    <row r="705" spans="14:14" ht="14.25" customHeight="1" x14ac:dyDescent="0.2">
      <c r="N705" s="31"/>
    </row>
    <row r="706" spans="14:14" ht="14.25" customHeight="1" x14ac:dyDescent="0.2">
      <c r="N706" s="31"/>
    </row>
    <row r="707" spans="14:14" ht="14.25" customHeight="1" x14ac:dyDescent="0.2">
      <c r="N707" s="31"/>
    </row>
    <row r="708" spans="14:14" ht="14.25" customHeight="1" x14ac:dyDescent="0.2">
      <c r="N708" s="31"/>
    </row>
    <row r="709" spans="14:14" ht="14.25" customHeight="1" x14ac:dyDescent="0.2">
      <c r="N709" s="31"/>
    </row>
    <row r="710" spans="14:14" ht="14.25" customHeight="1" x14ac:dyDescent="0.2">
      <c r="N710" s="31"/>
    </row>
    <row r="711" spans="14:14" ht="14.25" customHeight="1" x14ac:dyDescent="0.2">
      <c r="N711" s="31"/>
    </row>
    <row r="712" spans="14:14" ht="14.25" customHeight="1" x14ac:dyDescent="0.2">
      <c r="N712" s="31"/>
    </row>
    <row r="713" spans="14:14" ht="14.25" customHeight="1" x14ac:dyDescent="0.2">
      <c r="N713" s="31"/>
    </row>
    <row r="714" spans="14:14" ht="14.25" customHeight="1" x14ac:dyDescent="0.2">
      <c r="N714" s="31"/>
    </row>
    <row r="715" spans="14:14" ht="14.25" customHeight="1" x14ac:dyDescent="0.2">
      <c r="N715" s="31"/>
    </row>
    <row r="716" spans="14:14" ht="14.25" customHeight="1" x14ac:dyDescent="0.2">
      <c r="N716" s="31"/>
    </row>
    <row r="717" spans="14:14" ht="14.25" customHeight="1" x14ac:dyDescent="0.2">
      <c r="N717" s="31"/>
    </row>
    <row r="718" spans="14:14" ht="14.25" customHeight="1" x14ac:dyDescent="0.2">
      <c r="N718" s="31"/>
    </row>
    <row r="719" spans="14:14" ht="14.25" customHeight="1" x14ac:dyDescent="0.2">
      <c r="N719" s="31"/>
    </row>
    <row r="720" spans="14:14" ht="14.25" customHeight="1" x14ac:dyDescent="0.2">
      <c r="N720" s="31"/>
    </row>
    <row r="721" spans="14:14" ht="14.25" customHeight="1" x14ac:dyDescent="0.2">
      <c r="N721" s="31"/>
    </row>
    <row r="722" spans="14:14" ht="14.25" customHeight="1" x14ac:dyDescent="0.2">
      <c r="N722" s="31"/>
    </row>
    <row r="723" spans="14:14" ht="14.25" customHeight="1" x14ac:dyDescent="0.2">
      <c r="N723" s="31"/>
    </row>
    <row r="724" spans="14:14" ht="14.25" customHeight="1" x14ac:dyDescent="0.2">
      <c r="N724" s="31"/>
    </row>
    <row r="725" spans="14:14" ht="14.25" customHeight="1" x14ac:dyDescent="0.2">
      <c r="N725" s="31"/>
    </row>
    <row r="726" spans="14:14" ht="14.25" customHeight="1" x14ac:dyDescent="0.2">
      <c r="N726" s="31"/>
    </row>
    <row r="727" spans="14:14" ht="14.25" customHeight="1" x14ac:dyDescent="0.2">
      <c r="N727" s="31"/>
    </row>
    <row r="728" spans="14:14" ht="14.25" customHeight="1" x14ac:dyDescent="0.2">
      <c r="N728" s="31"/>
    </row>
    <row r="729" spans="14:14" ht="14.25" customHeight="1" x14ac:dyDescent="0.2">
      <c r="N729" s="31"/>
    </row>
    <row r="730" spans="14:14" ht="14.25" customHeight="1" x14ac:dyDescent="0.2">
      <c r="N730" s="31"/>
    </row>
    <row r="731" spans="14:14" ht="14.25" customHeight="1" x14ac:dyDescent="0.2">
      <c r="N731" s="31"/>
    </row>
    <row r="732" spans="14:14" ht="14.25" customHeight="1" x14ac:dyDescent="0.2">
      <c r="N732" s="31"/>
    </row>
    <row r="733" spans="14:14" ht="14.25" customHeight="1" x14ac:dyDescent="0.2">
      <c r="N733" s="31"/>
    </row>
    <row r="734" spans="14:14" ht="14.25" customHeight="1" x14ac:dyDescent="0.2">
      <c r="N734" s="31"/>
    </row>
    <row r="735" spans="14:14" ht="14.25" customHeight="1" x14ac:dyDescent="0.2">
      <c r="N735" s="31"/>
    </row>
    <row r="736" spans="14:14" ht="14.25" customHeight="1" x14ac:dyDescent="0.2">
      <c r="N736" s="31"/>
    </row>
    <row r="737" spans="14:14" ht="14.25" customHeight="1" x14ac:dyDescent="0.2">
      <c r="N737" s="31"/>
    </row>
    <row r="738" spans="14:14" ht="14.25" customHeight="1" x14ac:dyDescent="0.2">
      <c r="N738" s="31"/>
    </row>
    <row r="739" spans="14:14" ht="14.25" customHeight="1" x14ac:dyDescent="0.2">
      <c r="N739" s="31"/>
    </row>
    <row r="740" spans="14:14" ht="14.25" customHeight="1" x14ac:dyDescent="0.2">
      <c r="N740" s="31"/>
    </row>
    <row r="741" spans="14:14" ht="14.25" customHeight="1" x14ac:dyDescent="0.2">
      <c r="N741" s="31"/>
    </row>
    <row r="742" spans="14:14" ht="14.25" customHeight="1" x14ac:dyDescent="0.2">
      <c r="N742" s="31"/>
    </row>
    <row r="743" spans="14:14" ht="14.25" customHeight="1" x14ac:dyDescent="0.2">
      <c r="N743" s="31"/>
    </row>
    <row r="744" spans="14:14" ht="14.25" customHeight="1" x14ac:dyDescent="0.2">
      <c r="N744" s="31"/>
    </row>
    <row r="745" spans="14:14" ht="14.25" customHeight="1" x14ac:dyDescent="0.2">
      <c r="N745" s="31"/>
    </row>
    <row r="746" spans="14:14" ht="14.25" customHeight="1" x14ac:dyDescent="0.2">
      <c r="N746" s="31"/>
    </row>
    <row r="747" spans="14:14" ht="14.25" customHeight="1" x14ac:dyDescent="0.2">
      <c r="N747" s="31"/>
    </row>
    <row r="748" spans="14:14" ht="14.25" customHeight="1" x14ac:dyDescent="0.2">
      <c r="N748" s="31"/>
    </row>
    <row r="749" spans="14:14" ht="14.25" customHeight="1" x14ac:dyDescent="0.2">
      <c r="N749" s="31"/>
    </row>
    <row r="750" spans="14:14" ht="14.25" customHeight="1" x14ac:dyDescent="0.2">
      <c r="N750" s="31"/>
    </row>
    <row r="751" spans="14:14" ht="14.25" customHeight="1" x14ac:dyDescent="0.2">
      <c r="N751" s="31"/>
    </row>
    <row r="752" spans="14:14" ht="14.25" customHeight="1" x14ac:dyDescent="0.2">
      <c r="N752" s="31"/>
    </row>
    <row r="753" spans="14:14" ht="14.25" customHeight="1" x14ac:dyDescent="0.2">
      <c r="N753" s="31"/>
    </row>
    <row r="754" spans="14:14" ht="14.25" customHeight="1" x14ac:dyDescent="0.2">
      <c r="N754" s="31"/>
    </row>
    <row r="755" spans="14:14" ht="14.25" customHeight="1" x14ac:dyDescent="0.2">
      <c r="N755" s="31"/>
    </row>
    <row r="756" spans="14:14" ht="14.25" customHeight="1" x14ac:dyDescent="0.2">
      <c r="N756" s="31"/>
    </row>
    <row r="757" spans="14:14" ht="14.25" customHeight="1" x14ac:dyDescent="0.2">
      <c r="N757" s="31"/>
    </row>
    <row r="758" spans="14:14" ht="14.25" customHeight="1" x14ac:dyDescent="0.2">
      <c r="N758" s="31"/>
    </row>
    <row r="759" spans="14:14" ht="14.25" customHeight="1" x14ac:dyDescent="0.2">
      <c r="N759" s="31"/>
    </row>
    <row r="760" spans="14:14" ht="14.25" customHeight="1" x14ac:dyDescent="0.2">
      <c r="N760" s="31"/>
    </row>
    <row r="761" spans="14:14" ht="14.25" customHeight="1" x14ac:dyDescent="0.2">
      <c r="N761" s="31"/>
    </row>
    <row r="762" spans="14:14" ht="14.25" customHeight="1" x14ac:dyDescent="0.2">
      <c r="N762" s="31"/>
    </row>
    <row r="763" spans="14:14" ht="14.25" customHeight="1" x14ac:dyDescent="0.2">
      <c r="N763" s="31"/>
    </row>
    <row r="764" spans="14:14" ht="14.25" customHeight="1" x14ac:dyDescent="0.2">
      <c r="N764" s="31"/>
    </row>
    <row r="765" spans="14:14" ht="14.25" customHeight="1" x14ac:dyDescent="0.2">
      <c r="N765" s="31"/>
    </row>
    <row r="766" spans="14:14" ht="14.25" customHeight="1" x14ac:dyDescent="0.2">
      <c r="N766" s="31"/>
    </row>
    <row r="767" spans="14:14" ht="14.25" customHeight="1" x14ac:dyDescent="0.2">
      <c r="N767" s="31"/>
    </row>
    <row r="768" spans="14:14" ht="14.25" customHeight="1" x14ac:dyDescent="0.2">
      <c r="N768" s="31"/>
    </row>
    <row r="769" spans="14:14" ht="14.25" customHeight="1" x14ac:dyDescent="0.2">
      <c r="N769" s="31"/>
    </row>
    <row r="770" spans="14:14" ht="14.25" customHeight="1" x14ac:dyDescent="0.2">
      <c r="N770" s="31"/>
    </row>
    <row r="771" spans="14:14" ht="14.25" customHeight="1" x14ac:dyDescent="0.2">
      <c r="N771" s="31"/>
    </row>
    <row r="772" spans="14:14" ht="14.25" customHeight="1" x14ac:dyDescent="0.2">
      <c r="N772" s="31"/>
    </row>
    <row r="773" spans="14:14" ht="14.25" customHeight="1" x14ac:dyDescent="0.2">
      <c r="N773" s="31"/>
    </row>
    <row r="774" spans="14:14" ht="14.25" customHeight="1" x14ac:dyDescent="0.2">
      <c r="N774" s="31"/>
    </row>
    <row r="775" spans="14:14" ht="14.25" customHeight="1" x14ac:dyDescent="0.2">
      <c r="N775" s="31"/>
    </row>
    <row r="776" spans="14:14" ht="14.25" customHeight="1" x14ac:dyDescent="0.2">
      <c r="N776" s="31"/>
    </row>
    <row r="777" spans="14:14" ht="14.25" customHeight="1" x14ac:dyDescent="0.2">
      <c r="N777" s="31"/>
    </row>
    <row r="778" spans="14:14" ht="14.25" customHeight="1" x14ac:dyDescent="0.2">
      <c r="N778" s="31"/>
    </row>
    <row r="779" spans="14:14" ht="14.25" customHeight="1" x14ac:dyDescent="0.2">
      <c r="N779" s="31"/>
    </row>
    <row r="780" spans="14:14" ht="14.25" customHeight="1" x14ac:dyDescent="0.2">
      <c r="N780" s="31"/>
    </row>
    <row r="781" spans="14:14" ht="14.25" customHeight="1" x14ac:dyDescent="0.2">
      <c r="N781" s="31"/>
    </row>
    <row r="782" spans="14:14" ht="14.25" customHeight="1" x14ac:dyDescent="0.2">
      <c r="N782" s="31"/>
    </row>
    <row r="783" spans="14:14" ht="14.25" customHeight="1" x14ac:dyDescent="0.2">
      <c r="N783" s="31"/>
    </row>
    <row r="784" spans="14:14" ht="14.25" customHeight="1" x14ac:dyDescent="0.2">
      <c r="N784" s="31"/>
    </row>
    <row r="785" spans="14:14" ht="14.25" customHeight="1" x14ac:dyDescent="0.2">
      <c r="N785" s="31"/>
    </row>
    <row r="786" spans="14:14" ht="14.25" customHeight="1" x14ac:dyDescent="0.2">
      <c r="N786" s="31"/>
    </row>
    <row r="787" spans="14:14" ht="14.25" customHeight="1" x14ac:dyDescent="0.2">
      <c r="N787" s="31"/>
    </row>
    <row r="788" spans="14:14" ht="14.25" customHeight="1" x14ac:dyDescent="0.2">
      <c r="N788" s="31"/>
    </row>
    <row r="789" spans="14:14" ht="14.25" customHeight="1" x14ac:dyDescent="0.2">
      <c r="N789" s="31"/>
    </row>
    <row r="790" spans="14:14" ht="14.25" customHeight="1" x14ac:dyDescent="0.2">
      <c r="N790" s="31"/>
    </row>
    <row r="791" spans="14:14" ht="14.25" customHeight="1" x14ac:dyDescent="0.2">
      <c r="N791" s="31"/>
    </row>
    <row r="792" spans="14:14" ht="14.25" customHeight="1" x14ac:dyDescent="0.2">
      <c r="N792" s="31"/>
    </row>
    <row r="793" spans="14:14" ht="14.25" customHeight="1" x14ac:dyDescent="0.2">
      <c r="N793" s="31"/>
    </row>
    <row r="794" spans="14:14" ht="14.25" customHeight="1" x14ac:dyDescent="0.2">
      <c r="N794" s="31"/>
    </row>
    <row r="795" spans="14:14" ht="14.25" customHeight="1" x14ac:dyDescent="0.2">
      <c r="N795" s="31"/>
    </row>
    <row r="796" spans="14:14" ht="14.25" customHeight="1" x14ac:dyDescent="0.2">
      <c r="N796" s="31"/>
    </row>
    <row r="797" spans="14:14" ht="14.25" customHeight="1" x14ac:dyDescent="0.2">
      <c r="N797" s="31"/>
    </row>
    <row r="798" spans="14:14" ht="14.25" customHeight="1" x14ac:dyDescent="0.2">
      <c r="N798" s="31"/>
    </row>
    <row r="799" spans="14:14" ht="14.25" customHeight="1" x14ac:dyDescent="0.2">
      <c r="N799" s="31"/>
    </row>
    <row r="800" spans="14:14" ht="14.25" customHeight="1" x14ac:dyDescent="0.2">
      <c r="N800" s="31"/>
    </row>
    <row r="801" spans="14:14" ht="14.25" customHeight="1" x14ac:dyDescent="0.2">
      <c r="N801" s="31"/>
    </row>
    <row r="802" spans="14:14" ht="14.25" customHeight="1" x14ac:dyDescent="0.2">
      <c r="N802" s="31"/>
    </row>
    <row r="803" spans="14:14" ht="14.25" customHeight="1" x14ac:dyDescent="0.2">
      <c r="N803" s="31"/>
    </row>
    <row r="804" spans="14:14" ht="14.25" customHeight="1" x14ac:dyDescent="0.2">
      <c r="N804" s="31"/>
    </row>
    <row r="805" spans="14:14" ht="14.25" customHeight="1" x14ac:dyDescent="0.2">
      <c r="N805" s="31"/>
    </row>
    <row r="806" spans="14:14" ht="14.25" customHeight="1" x14ac:dyDescent="0.2">
      <c r="N806" s="31"/>
    </row>
    <row r="807" spans="14:14" ht="14.25" customHeight="1" x14ac:dyDescent="0.2">
      <c r="N807" s="31"/>
    </row>
    <row r="808" spans="14:14" ht="14.25" customHeight="1" x14ac:dyDescent="0.2">
      <c r="N808" s="31"/>
    </row>
    <row r="809" spans="14:14" ht="14.25" customHeight="1" x14ac:dyDescent="0.2">
      <c r="N809" s="31"/>
    </row>
    <row r="810" spans="14:14" ht="14.25" customHeight="1" x14ac:dyDescent="0.2">
      <c r="N810" s="31"/>
    </row>
    <row r="811" spans="14:14" ht="14.25" customHeight="1" x14ac:dyDescent="0.2">
      <c r="N811" s="31"/>
    </row>
    <row r="812" spans="14:14" ht="14.25" customHeight="1" x14ac:dyDescent="0.2">
      <c r="N812" s="31"/>
    </row>
    <row r="813" spans="14:14" ht="14.25" customHeight="1" x14ac:dyDescent="0.2">
      <c r="N813" s="31"/>
    </row>
    <row r="814" spans="14:14" ht="14.25" customHeight="1" x14ac:dyDescent="0.2">
      <c r="N814" s="31"/>
    </row>
    <row r="815" spans="14:14" ht="14.25" customHeight="1" x14ac:dyDescent="0.2">
      <c r="N815" s="31"/>
    </row>
    <row r="816" spans="14:14" ht="14.25" customHeight="1" x14ac:dyDescent="0.2">
      <c r="N816" s="31"/>
    </row>
    <row r="817" spans="14:14" ht="14.25" customHeight="1" x14ac:dyDescent="0.2">
      <c r="N817" s="31"/>
    </row>
    <row r="818" spans="14:14" ht="14.25" customHeight="1" x14ac:dyDescent="0.2">
      <c r="N818" s="31"/>
    </row>
    <row r="819" spans="14:14" ht="14.25" customHeight="1" x14ac:dyDescent="0.2">
      <c r="N819" s="31"/>
    </row>
    <row r="820" spans="14:14" ht="14.25" customHeight="1" x14ac:dyDescent="0.2">
      <c r="N820" s="31"/>
    </row>
    <row r="821" spans="14:14" ht="14.25" customHeight="1" x14ac:dyDescent="0.2">
      <c r="N821" s="31"/>
    </row>
    <row r="822" spans="14:14" ht="14.25" customHeight="1" x14ac:dyDescent="0.2">
      <c r="N822" s="31"/>
    </row>
    <row r="823" spans="14:14" ht="14.25" customHeight="1" x14ac:dyDescent="0.2">
      <c r="N823" s="31"/>
    </row>
    <row r="824" spans="14:14" ht="14.25" customHeight="1" x14ac:dyDescent="0.2">
      <c r="N824" s="31"/>
    </row>
    <row r="825" spans="14:14" ht="14.25" customHeight="1" x14ac:dyDescent="0.2">
      <c r="N825" s="31"/>
    </row>
    <row r="826" spans="14:14" ht="14.25" customHeight="1" x14ac:dyDescent="0.2">
      <c r="N826" s="31"/>
    </row>
    <row r="827" spans="14:14" ht="14.25" customHeight="1" x14ac:dyDescent="0.2">
      <c r="N827" s="31"/>
    </row>
    <row r="828" spans="14:14" ht="14.25" customHeight="1" x14ac:dyDescent="0.2">
      <c r="N828" s="31"/>
    </row>
    <row r="829" spans="14:14" ht="14.25" customHeight="1" x14ac:dyDescent="0.2">
      <c r="N829" s="31"/>
    </row>
    <row r="830" spans="14:14" ht="14.25" customHeight="1" x14ac:dyDescent="0.2">
      <c r="N830" s="31"/>
    </row>
    <row r="831" spans="14:14" ht="14.25" customHeight="1" x14ac:dyDescent="0.2">
      <c r="N831" s="31"/>
    </row>
    <row r="832" spans="14:14" ht="14.25" customHeight="1" x14ac:dyDescent="0.2">
      <c r="N832" s="31"/>
    </row>
    <row r="833" spans="14:14" ht="14.25" customHeight="1" x14ac:dyDescent="0.2">
      <c r="N833" s="31"/>
    </row>
    <row r="834" spans="14:14" ht="14.25" customHeight="1" x14ac:dyDescent="0.2">
      <c r="N834" s="31"/>
    </row>
    <row r="835" spans="14:14" ht="14.25" customHeight="1" x14ac:dyDescent="0.2">
      <c r="N835" s="31"/>
    </row>
    <row r="836" spans="14:14" ht="14.25" customHeight="1" x14ac:dyDescent="0.2">
      <c r="N836" s="31"/>
    </row>
    <row r="837" spans="14:14" ht="14.25" customHeight="1" x14ac:dyDescent="0.2">
      <c r="N837" s="31"/>
    </row>
    <row r="838" spans="14:14" ht="14.25" customHeight="1" x14ac:dyDescent="0.2">
      <c r="N838" s="31"/>
    </row>
    <row r="839" spans="14:14" ht="14.25" customHeight="1" x14ac:dyDescent="0.2">
      <c r="N839" s="31"/>
    </row>
    <row r="840" spans="14:14" ht="14.25" customHeight="1" x14ac:dyDescent="0.2">
      <c r="N840" s="31"/>
    </row>
    <row r="841" spans="14:14" ht="14.25" customHeight="1" x14ac:dyDescent="0.2">
      <c r="N841" s="31"/>
    </row>
    <row r="842" spans="14:14" ht="14.25" customHeight="1" x14ac:dyDescent="0.2">
      <c r="N842" s="31"/>
    </row>
    <row r="843" spans="14:14" ht="14.25" customHeight="1" x14ac:dyDescent="0.2">
      <c r="N843" s="31"/>
    </row>
    <row r="844" spans="14:14" ht="14.25" customHeight="1" x14ac:dyDescent="0.2">
      <c r="N844" s="31"/>
    </row>
    <row r="845" spans="14:14" ht="14.25" customHeight="1" x14ac:dyDescent="0.2">
      <c r="N845" s="31"/>
    </row>
    <row r="846" spans="14:14" ht="14.25" customHeight="1" x14ac:dyDescent="0.2">
      <c r="N846" s="31"/>
    </row>
    <row r="847" spans="14:14" ht="14.25" customHeight="1" x14ac:dyDescent="0.2">
      <c r="N847" s="31"/>
    </row>
    <row r="848" spans="14:14" ht="14.25" customHeight="1" x14ac:dyDescent="0.2">
      <c r="N848" s="31"/>
    </row>
    <row r="849" spans="14:14" ht="14.25" customHeight="1" x14ac:dyDescent="0.2">
      <c r="N849" s="31"/>
    </row>
    <row r="850" spans="14:14" ht="14.25" customHeight="1" x14ac:dyDescent="0.2">
      <c r="N850" s="31"/>
    </row>
    <row r="851" spans="14:14" ht="14.25" customHeight="1" x14ac:dyDescent="0.2">
      <c r="N851" s="31"/>
    </row>
    <row r="852" spans="14:14" ht="14.25" customHeight="1" x14ac:dyDescent="0.2">
      <c r="N852" s="31"/>
    </row>
    <row r="853" spans="14:14" ht="14.25" customHeight="1" x14ac:dyDescent="0.2">
      <c r="N853" s="31"/>
    </row>
    <row r="854" spans="14:14" ht="14.25" customHeight="1" x14ac:dyDescent="0.2">
      <c r="N854" s="31"/>
    </row>
    <row r="855" spans="14:14" ht="14.25" customHeight="1" x14ac:dyDescent="0.2">
      <c r="N855" s="31"/>
    </row>
    <row r="856" spans="14:14" ht="14.25" customHeight="1" x14ac:dyDescent="0.2">
      <c r="N856" s="31"/>
    </row>
    <row r="857" spans="14:14" ht="14.25" customHeight="1" x14ac:dyDescent="0.2">
      <c r="N857" s="31"/>
    </row>
    <row r="858" spans="14:14" ht="14.25" customHeight="1" x14ac:dyDescent="0.2">
      <c r="N858" s="31"/>
    </row>
    <row r="859" spans="14:14" ht="14.25" customHeight="1" x14ac:dyDescent="0.2">
      <c r="N859" s="31"/>
    </row>
    <row r="860" spans="14:14" ht="14.25" customHeight="1" x14ac:dyDescent="0.2">
      <c r="N860" s="31"/>
    </row>
    <row r="861" spans="14:14" ht="14.25" customHeight="1" x14ac:dyDescent="0.2">
      <c r="N861" s="31"/>
    </row>
    <row r="862" spans="14:14" ht="14.25" customHeight="1" x14ac:dyDescent="0.2">
      <c r="N862" s="31"/>
    </row>
    <row r="863" spans="14:14" ht="14.25" customHeight="1" x14ac:dyDescent="0.2">
      <c r="N863" s="31"/>
    </row>
    <row r="864" spans="14:14" ht="14.25" customHeight="1" x14ac:dyDescent="0.2">
      <c r="N864" s="31"/>
    </row>
    <row r="865" spans="14:14" ht="14.25" customHeight="1" x14ac:dyDescent="0.2">
      <c r="N865" s="31"/>
    </row>
    <row r="866" spans="14:14" ht="14.25" customHeight="1" x14ac:dyDescent="0.2">
      <c r="N866" s="31"/>
    </row>
    <row r="867" spans="14:14" ht="14.25" customHeight="1" x14ac:dyDescent="0.2">
      <c r="N867" s="31"/>
    </row>
    <row r="868" spans="14:14" ht="14.25" customHeight="1" x14ac:dyDescent="0.2">
      <c r="N868" s="31"/>
    </row>
    <row r="869" spans="14:14" ht="14.25" customHeight="1" x14ac:dyDescent="0.2">
      <c r="N869" s="31"/>
    </row>
    <row r="870" spans="14:14" ht="14.25" customHeight="1" x14ac:dyDescent="0.2">
      <c r="N870" s="31"/>
    </row>
    <row r="871" spans="14:14" ht="14.25" customHeight="1" x14ac:dyDescent="0.2">
      <c r="N871" s="31"/>
    </row>
    <row r="872" spans="14:14" ht="14.25" customHeight="1" x14ac:dyDescent="0.2">
      <c r="N872" s="31"/>
    </row>
    <row r="873" spans="14:14" ht="14.25" customHeight="1" x14ac:dyDescent="0.2">
      <c r="N873" s="31"/>
    </row>
    <row r="874" spans="14:14" ht="14.25" customHeight="1" x14ac:dyDescent="0.2">
      <c r="N874" s="31"/>
    </row>
    <row r="875" spans="14:14" ht="14.25" customHeight="1" x14ac:dyDescent="0.2">
      <c r="N875" s="31"/>
    </row>
    <row r="876" spans="14:14" ht="14.25" customHeight="1" x14ac:dyDescent="0.2">
      <c r="N876" s="31"/>
    </row>
    <row r="877" spans="14:14" ht="14.25" customHeight="1" x14ac:dyDescent="0.2">
      <c r="N877" s="31"/>
    </row>
    <row r="878" spans="14:14" ht="14.25" customHeight="1" x14ac:dyDescent="0.2">
      <c r="N878" s="31"/>
    </row>
    <row r="879" spans="14:14" ht="14.25" customHeight="1" x14ac:dyDescent="0.2">
      <c r="N879" s="31"/>
    </row>
    <row r="880" spans="14:14" ht="14.25" customHeight="1" x14ac:dyDescent="0.2">
      <c r="N880" s="31"/>
    </row>
    <row r="881" spans="14:14" ht="14.25" customHeight="1" x14ac:dyDescent="0.2">
      <c r="N881" s="31"/>
    </row>
    <row r="882" spans="14:14" ht="14.25" customHeight="1" x14ac:dyDescent="0.2">
      <c r="N882" s="31"/>
    </row>
    <row r="883" spans="14:14" ht="14.25" customHeight="1" x14ac:dyDescent="0.2">
      <c r="N883" s="31"/>
    </row>
    <row r="884" spans="14:14" ht="14.25" customHeight="1" x14ac:dyDescent="0.2">
      <c r="N884" s="31"/>
    </row>
    <row r="885" spans="14:14" ht="14.25" customHeight="1" x14ac:dyDescent="0.2">
      <c r="N885" s="31"/>
    </row>
    <row r="886" spans="14:14" ht="14.25" customHeight="1" x14ac:dyDescent="0.2">
      <c r="N886" s="31"/>
    </row>
    <row r="887" spans="14:14" ht="14.25" customHeight="1" x14ac:dyDescent="0.2">
      <c r="N887" s="31"/>
    </row>
    <row r="888" spans="14:14" ht="14.25" customHeight="1" x14ac:dyDescent="0.2">
      <c r="N888" s="31"/>
    </row>
    <row r="889" spans="14:14" ht="14.25" customHeight="1" x14ac:dyDescent="0.2">
      <c r="N889" s="31"/>
    </row>
    <row r="890" spans="14:14" ht="14.25" customHeight="1" x14ac:dyDescent="0.2">
      <c r="N890" s="31"/>
    </row>
    <row r="891" spans="14:14" ht="14.25" customHeight="1" x14ac:dyDescent="0.2">
      <c r="N891" s="31"/>
    </row>
    <row r="892" spans="14:14" ht="14.25" customHeight="1" x14ac:dyDescent="0.2">
      <c r="N892" s="31"/>
    </row>
    <row r="893" spans="14:14" ht="14.25" customHeight="1" x14ac:dyDescent="0.2">
      <c r="N893" s="31"/>
    </row>
    <row r="894" spans="14:14" ht="14.25" customHeight="1" x14ac:dyDescent="0.2">
      <c r="N894" s="31"/>
    </row>
    <row r="895" spans="14:14" ht="14.25" customHeight="1" x14ac:dyDescent="0.2">
      <c r="N895" s="31"/>
    </row>
    <row r="896" spans="14:14" ht="14.25" customHeight="1" x14ac:dyDescent="0.2">
      <c r="N896" s="31"/>
    </row>
    <row r="897" spans="14:14" ht="14.25" customHeight="1" x14ac:dyDescent="0.2">
      <c r="N897" s="31"/>
    </row>
    <row r="898" spans="14:14" ht="14.25" customHeight="1" x14ac:dyDescent="0.2">
      <c r="N898" s="31"/>
    </row>
    <row r="899" spans="14:14" ht="14.25" customHeight="1" x14ac:dyDescent="0.2">
      <c r="N899" s="31"/>
    </row>
    <row r="900" spans="14:14" ht="14.25" customHeight="1" x14ac:dyDescent="0.2">
      <c r="N900" s="31"/>
    </row>
    <row r="901" spans="14:14" ht="14.25" customHeight="1" x14ac:dyDescent="0.2">
      <c r="N901" s="31"/>
    </row>
    <row r="902" spans="14:14" ht="14.25" customHeight="1" x14ac:dyDescent="0.2">
      <c r="N902" s="31"/>
    </row>
    <row r="903" spans="14:14" ht="14.25" customHeight="1" x14ac:dyDescent="0.2">
      <c r="N903" s="31"/>
    </row>
    <row r="904" spans="14:14" ht="14.25" customHeight="1" x14ac:dyDescent="0.2">
      <c r="N904" s="31"/>
    </row>
    <row r="905" spans="14:14" ht="14.25" customHeight="1" x14ac:dyDescent="0.2">
      <c r="N905" s="31"/>
    </row>
    <row r="906" spans="14:14" ht="14.25" customHeight="1" x14ac:dyDescent="0.2">
      <c r="N906" s="31"/>
    </row>
    <row r="907" spans="14:14" ht="14.25" customHeight="1" x14ac:dyDescent="0.2">
      <c r="N907" s="31"/>
    </row>
    <row r="908" spans="14:14" ht="14.25" customHeight="1" x14ac:dyDescent="0.2">
      <c r="N908" s="31"/>
    </row>
    <row r="909" spans="14:14" ht="14.25" customHeight="1" x14ac:dyDescent="0.2">
      <c r="N909" s="31"/>
    </row>
    <row r="910" spans="14:14" ht="14.25" customHeight="1" x14ac:dyDescent="0.2">
      <c r="N910" s="31"/>
    </row>
    <row r="911" spans="14:14" ht="14.25" customHeight="1" x14ac:dyDescent="0.2">
      <c r="N911" s="31"/>
    </row>
    <row r="912" spans="14:14" ht="14.25" customHeight="1" x14ac:dyDescent="0.2">
      <c r="N912" s="31"/>
    </row>
    <row r="913" spans="14:14" ht="14.25" customHeight="1" x14ac:dyDescent="0.2">
      <c r="N913" s="31"/>
    </row>
    <row r="914" spans="14:14" ht="14.25" customHeight="1" x14ac:dyDescent="0.2">
      <c r="N914" s="31"/>
    </row>
    <row r="915" spans="14:14" ht="14.25" customHeight="1" x14ac:dyDescent="0.2">
      <c r="N915" s="31"/>
    </row>
    <row r="916" spans="14:14" ht="14.25" customHeight="1" x14ac:dyDescent="0.2">
      <c r="N916" s="31"/>
    </row>
    <row r="917" spans="14:14" ht="14.25" customHeight="1" x14ac:dyDescent="0.2">
      <c r="N917" s="31"/>
    </row>
    <row r="918" spans="14:14" ht="14.25" customHeight="1" x14ac:dyDescent="0.2">
      <c r="N918" s="31"/>
    </row>
    <row r="919" spans="14:14" ht="14.25" customHeight="1" x14ac:dyDescent="0.2">
      <c r="N919" s="31"/>
    </row>
    <row r="920" spans="14:14" ht="14.25" customHeight="1" x14ac:dyDescent="0.2">
      <c r="N920" s="31"/>
    </row>
    <row r="921" spans="14:14" ht="14.25" customHeight="1" x14ac:dyDescent="0.2">
      <c r="N921" s="31"/>
    </row>
    <row r="922" spans="14:14" ht="14.25" customHeight="1" x14ac:dyDescent="0.2">
      <c r="N922" s="31"/>
    </row>
    <row r="923" spans="14:14" ht="14.25" customHeight="1" x14ac:dyDescent="0.2">
      <c r="N923" s="31"/>
    </row>
    <row r="924" spans="14:14" ht="14.25" customHeight="1" x14ac:dyDescent="0.2">
      <c r="N924" s="31"/>
    </row>
    <row r="925" spans="14:14" ht="14.25" customHeight="1" x14ac:dyDescent="0.2">
      <c r="N925" s="31"/>
    </row>
    <row r="926" spans="14:14" ht="14.25" customHeight="1" x14ac:dyDescent="0.2">
      <c r="N926" s="31"/>
    </row>
    <row r="927" spans="14:14" ht="14.25" customHeight="1" x14ac:dyDescent="0.2">
      <c r="N927" s="31"/>
    </row>
    <row r="928" spans="14:14" ht="14.25" customHeight="1" x14ac:dyDescent="0.2">
      <c r="N928" s="31"/>
    </row>
    <row r="929" spans="14:14" ht="14.25" customHeight="1" x14ac:dyDescent="0.2">
      <c r="N929" s="31"/>
    </row>
    <row r="930" spans="14:14" ht="14.25" customHeight="1" x14ac:dyDescent="0.2">
      <c r="N930" s="31"/>
    </row>
    <row r="931" spans="14:14" ht="14.25" customHeight="1" x14ac:dyDescent="0.2">
      <c r="N931" s="31"/>
    </row>
    <row r="932" spans="14:14" ht="14.25" customHeight="1" x14ac:dyDescent="0.2">
      <c r="N932" s="31"/>
    </row>
    <row r="933" spans="14:14" ht="14.25" customHeight="1" x14ac:dyDescent="0.2">
      <c r="N933" s="31"/>
    </row>
    <row r="934" spans="14:14" ht="14.25" customHeight="1" x14ac:dyDescent="0.2">
      <c r="N934" s="31"/>
    </row>
    <row r="935" spans="14:14" ht="14.25" customHeight="1" x14ac:dyDescent="0.2">
      <c r="N935" s="31"/>
    </row>
    <row r="936" spans="14:14" ht="14.25" customHeight="1" x14ac:dyDescent="0.2">
      <c r="N936" s="31"/>
    </row>
    <row r="937" spans="14:14" ht="14.25" customHeight="1" x14ac:dyDescent="0.2">
      <c r="N937" s="31"/>
    </row>
    <row r="938" spans="14:14" ht="14.25" customHeight="1" x14ac:dyDescent="0.2">
      <c r="N938" s="31"/>
    </row>
    <row r="939" spans="14:14" ht="14.25" customHeight="1" x14ac:dyDescent="0.2">
      <c r="N939" s="31"/>
    </row>
    <row r="940" spans="14:14" ht="14.25" customHeight="1" x14ac:dyDescent="0.2">
      <c r="N940" s="31"/>
    </row>
    <row r="941" spans="14:14" ht="14.25" customHeight="1" x14ac:dyDescent="0.2">
      <c r="N941" s="31"/>
    </row>
    <row r="942" spans="14:14" ht="14.25" customHeight="1" x14ac:dyDescent="0.2">
      <c r="N942" s="31"/>
    </row>
    <row r="943" spans="14:14" ht="14.25" customHeight="1" x14ac:dyDescent="0.2">
      <c r="N943" s="31"/>
    </row>
    <row r="944" spans="14:14" ht="14.25" customHeight="1" x14ac:dyDescent="0.2">
      <c r="N944" s="31"/>
    </row>
    <row r="945" spans="14:14" ht="14.25" customHeight="1" x14ac:dyDescent="0.2">
      <c r="N945" s="31"/>
    </row>
    <row r="946" spans="14:14" ht="14.25" customHeight="1" x14ac:dyDescent="0.2">
      <c r="N946" s="31"/>
    </row>
    <row r="947" spans="14:14" ht="14.25" customHeight="1" x14ac:dyDescent="0.2">
      <c r="N947" s="31"/>
    </row>
    <row r="948" spans="14:14" ht="14.25" customHeight="1" x14ac:dyDescent="0.2">
      <c r="N948" s="31"/>
    </row>
    <row r="949" spans="14:14" ht="14.25" customHeight="1" x14ac:dyDescent="0.2">
      <c r="N949" s="31"/>
    </row>
    <row r="950" spans="14:14" ht="14.25" customHeight="1" x14ac:dyDescent="0.2">
      <c r="N950" s="31"/>
    </row>
    <row r="951" spans="14:14" ht="14.25" customHeight="1" x14ac:dyDescent="0.2">
      <c r="N951" s="31"/>
    </row>
    <row r="952" spans="14:14" ht="14.25" customHeight="1" x14ac:dyDescent="0.2">
      <c r="N952" s="31"/>
    </row>
    <row r="953" spans="14:14" ht="14.25" customHeight="1" x14ac:dyDescent="0.2">
      <c r="N953" s="31"/>
    </row>
    <row r="954" spans="14:14" ht="14.25" customHeight="1" x14ac:dyDescent="0.2">
      <c r="N954" s="31"/>
    </row>
    <row r="955" spans="14:14" ht="14.25" customHeight="1" x14ac:dyDescent="0.2">
      <c r="N955" s="31"/>
    </row>
    <row r="956" spans="14:14" ht="14.25" customHeight="1" x14ac:dyDescent="0.2">
      <c r="N956" s="31"/>
    </row>
    <row r="957" spans="14:14" ht="14.25" customHeight="1" x14ac:dyDescent="0.2">
      <c r="N957" s="31"/>
    </row>
    <row r="958" spans="14:14" ht="14.25" customHeight="1" x14ac:dyDescent="0.2">
      <c r="N958" s="31"/>
    </row>
    <row r="959" spans="14:14" ht="14.25" customHeight="1" x14ac:dyDescent="0.2">
      <c r="N959" s="31"/>
    </row>
    <row r="960" spans="14:14" ht="14.25" customHeight="1" x14ac:dyDescent="0.2">
      <c r="N960" s="31"/>
    </row>
  </sheetData>
  <sheetProtection password="CB9F" sheet="1" objects="1" scenarios="1"/>
  <mergeCells count="6">
    <mergeCell ref="B5:E5"/>
    <mergeCell ref="A1:M1"/>
    <mergeCell ref="H3:K3"/>
    <mergeCell ref="H4:K4"/>
    <mergeCell ref="B3:E3"/>
    <mergeCell ref="B4:E4"/>
  </mergeCells>
  <conditionalFormatting sqref="B25:M27 B19:M21 B23:N23 H3:H4 N3 B13 B15:M17">
    <cfRule type="cellIs" dxfId="39" priority="5" operator="equal">
      <formula>""</formula>
    </cfRule>
  </conditionalFormatting>
  <conditionalFormatting sqref="B25:M27 B19:M21 B23:N23 H3:H4 N3 B13 B15:M17">
    <cfRule type="cellIs" dxfId="38" priority="4" operator="equal">
      <formula>""</formula>
    </cfRule>
  </conditionalFormatting>
  <conditionalFormatting sqref="B23:N23 H3:H4 N3 B13 B15:M17 B19:M21 B25:M27">
    <cfRule type="cellIs" dxfId="37" priority="3" operator="equal">
      <formula>""</formula>
    </cfRule>
  </conditionalFormatting>
  <conditionalFormatting sqref="B3:B4">
    <cfRule type="cellIs" dxfId="36" priority="2" operator="equal">
      <formula>""</formula>
    </cfRule>
  </conditionalFormatting>
  <conditionalFormatting sqref="B5">
    <cfRule type="cellIs" dxfId="35" priority="1" operator="equal">
      <formula>""</formula>
    </cfRule>
  </conditionalFormatting>
  <dataValidations disablePrompts="1" count="2">
    <dataValidation type="whole" operator="greaterThanOrEqual" allowBlank="1" showInputMessage="1" showErrorMessage="1" sqref="B13:N28" xr:uid="{D2719932-D961-4927-BC8A-3D0FCB7F554A}">
      <formula1>0</formula1>
    </dataValidation>
    <dataValidation type="decimal" operator="greaterThanOrEqual" allowBlank="1" showInputMessage="1" showErrorMessage="1" sqref="H5 N3" xr:uid="{1447E46C-7216-4B7E-B621-8F685C02ADF6}">
      <formula1>0</formula1>
    </dataValidation>
  </dataValidations>
  <pageMargins left="0.45" right="0.45" top="0.5" bottom="0.5" header="0.3" footer="0.3"/>
  <pageSetup scale="73" fitToHeight="0" orientation="landscape" r:id="rId1"/>
  <headerFooter>
    <oddHeader xml:space="preserve">&amp;L </oddHeader>
    <oddFooter>&amp;LForm 606 (Effective July 2013) &amp;CPage &amp;P of &amp;N</oddFooter>
  </headerFooter>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3321594-3915-4BE3-96FC-44A693A7D0EE}">
  <sheetPr codeName="Sheet18">
    <pageSetUpPr fitToPage="1"/>
  </sheetPr>
  <dimension ref="A1:N960"/>
  <sheetViews>
    <sheetView view="pageLayout" zoomScale="80" zoomScaleNormal="100" zoomScalePageLayoutView="80" workbookViewId="0">
      <selection activeCell="A3" sqref="A3"/>
    </sheetView>
  </sheetViews>
  <sheetFormatPr defaultRowHeight="14.25" customHeight="1" x14ac:dyDescent="0.2"/>
  <cols>
    <col min="1" max="1" width="26.28515625" style="31" bestFit="1" customWidth="1"/>
    <col min="2" max="13" width="11.42578125" style="31" bestFit="1" customWidth="1"/>
    <col min="14" max="14" width="12.42578125" style="32" bestFit="1" customWidth="1"/>
    <col min="15" max="15" width="9.42578125" style="31" bestFit="1" customWidth="1"/>
    <col min="16" max="17" width="9.140625" style="31"/>
    <col min="18" max="18" width="11" style="31" bestFit="1" customWidth="1"/>
    <col min="19" max="16384" width="9.140625" style="31"/>
  </cols>
  <sheetData>
    <row r="1" spans="1:14" customFormat="1" ht="18" x14ac:dyDescent="0.25">
      <c r="A1" s="151" t="s">
        <v>144</v>
      </c>
      <c r="B1" s="151"/>
      <c r="C1" s="151"/>
      <c r="D1" s="151"/>
      <c r="E1" s="151"/>
      <c r="F1" s="151"/>
      <c r="G1" s="151"/>
      <c r="H1" s="151"/>
      <c r="I1" s="151"/>
      <c r="J1" s="151"/>
      <c r="K1" s="151"/>
      <c r="L1" s="151"/>
      <c r="M1" s="151"/>
    </row>
    <row r="2" spans="1:14" customFormat="1" ht="18" x14ac:dyDescent="0.25">
      <c r="A2" s="41"/>
      <c r="B2" s="41"/>
      <c r="C2" s="41"/>
      <c r="D2" s="41"/>
      <c r="E2" s="41"/>
      <c r="F2" s="41"/>
      <c r="G2" s="41"/>
      <c r="H2" s="41"/>
      <c r="I2" s="41"/>
      <c r="J2" s="41"/>
      <c r="K2" s="41"/>
      <c r="L2" s="41"/>
      <c r="M2" s="41"/>
    </row>
    <row r="3" spans="1:14" ht="13.5" thickBot="1" x14ac:dyDescent="0.25">
      <c r="A3" s="42" t="s">
        <v>133</v>
      </c>
      <c r="B3" s="150"/>
      <c r="C3" s="150"/>
      <c r="D3" s="150"/>
      <c r="E3" s="150"/>
      <c r="F3" s="35"/>
      <c r="G3" s="91" t="s">
        <v>148</v>
      </c>
      <c r="H3" s="150"/>
      <c r="I3" s="150"/>
      <c r="J3" s="150"/>
      <c r="K3" s="150"/>
      <c r="L3" s="35"/>
      <c r="M3" s="91" t="s">
        <v>100</v>
      </c>
      <c r="N3" s="90">
        <v>0</v>
      </c>
    </row>
    <row r="4" spans="1:14" ht="14.25" customHeight="1" thickBot="1" x14ac:dyDescent="0.25">
      <c r="A4" s="42" t="s">
        <v>90</v>
      </c>
      <c r="B4" s="152"/>
      <c r="C4" s="152"/>
      <c r="D4" s="152"/>
      <c r="E4" s="152"/>
      <c r="F4" s="35"/>
      <c r="G4" s="91" t="s">
        <v>128</v>
      </c>
      <c r="H4" s="152"/>
      <c r="I4" s="152"/>
      <c r="J4" s="152"/>
      <c r="K4" s="152"/>
      <c r="L4" s="35"/>
      <c r="M4" s="35"/>
      <c r="N4" s="35"/>
    </row>
    <row r="5" spans="1:14" ht="14.25" customHeight="1" thickBot="1" x14ac:dyDescent="0.25">
      <c r="A5" s="42" t="s">
        <v>99</v>
      </c>
      <c r="B5" s="150"/>
      <c r="C5" s="150"/>
      <c r="D5" s="150"/>
      <c r="E5" s="150"/>
      <c r="F5" s="35"/>
      <c r="G5" s="91" t="s">
        <v>129</v>
      </c>
      <c r="H5" s="144"/>
      <c r="I5" s="40" t="s">
        <v>130</v>
      </c>
      <c r="J5" s="144"/>
      <c r="K5" s="35"/>
      <c r="L5" s="35"/>
      <c r="M5" s="35"/>
      <c r="N5" s="35"/>
    </row>
    <row r="7" spans="1:14" ht="25.5" x14ac:dyDescent="0.2">
      <c r="B7" s="17" t="s">
        <v>101</v>
      </c>
      <c r="C7" s="17" t="s">
        <v>102</v>
      </c>
      <c r="D7" s="17" t="s">
        <v>103</v>
      </c>
      <c r="E7" s="17" t="s">
        <v>104</v>
      </c>
      <c r="F7" s="17" t="s">
        <v>105</v>
      </c>
      <c r="G7" s="17" t="s">
        <v>106</v>
      </c>
      <c r="H7" s="17" t="s">
        <v>107</v>
      </c>
      <c r="I7" s="17" t="s">
        <v>108</v>
      </c>
      <c r="J7" s="17" t="s">
        <v>109</v>
      </c>
      <c r="K7" s="17" t="s">
        <v>110</v>
      </c>
      <c r="L7" s="17" t="s">
        <v>111</v>
      </c>
      <c r="M7" s="17" t="s">
        <v>112</v>
      </c>
      <c r="N7" s="18" t="s">
        <v>17</v>
      </c>
    </row>
    <row r="8" spans="1:14" ht="14.25" customHeight="1" x14ac:dyDescent="0.2">
      <c r="A8" s="16" t="s">
        <v>113</v>
      </c>
      <c r="B8" s="19">
        <f t="shared" ref="B8:M8" si="0">+$N$3*(B23-B20-B16-B26)</f>
        <v>0</v>
      </c>
      <c r="C8" s="19">
        <f t="shared" si="0"/>
        <v>0</v>
      </c>
      <c r="D8" s="19">
        <f t="shared" si="0"/>
        <v>0</v>
      </c>
      <c r="E8" s="19">
        <f t="shared" si="0"/>
        <v>0</v>
      </c>
      <c r="F8" s="19">
        <f t="shared" si="0"/>
        <v>0</v>
      </c>
      <c r="G8" s="19">
        <f t="shared" si="0"/>
        <v>0</v>
      </c>
      <c r="H8" s="19">
        <f t="shared" si="0"/>
        <v>0</v>
      </c>
      <c r="I8" s="19">
        <f t="shared" si="0"/>
        <v>0</v>
      </c>
      <c r="J8" s="19">
        <f t="shared" si="0"/>
        <v>0</v>
      </c>
      <c r="K8" s="19">
        <f t="shared" si="0"/>
        <v>0</v>
      </c>
      <c r="L8" s="19">
        <f t="shared" si="0"/>
        <v>0</v>
      </c>
      <c r="M8" s="19">
        <f t="shared" si="0"/>
        <v>0</v>
      </c>
      <c r="N8" s="20">
        <f>SUM(B8:M8)</f>
        <v>0</v>
      </c>
    </row>
    <row r="11" spans="1:14" s="32" customFormat="1" ht="25.5" x14ac:dyDescent="0.2">
      <c r="A11" s="18"/>
      <c r="B11" s="21" t="s">
        <v>101</v>
      </c>
      <c r="C11" s="22" t="s">
        <v>102</v>
      </c>
      <c r="D11" s="22" t="s">
        <v>103</v>
      </c>
      <c r="E11" s="22" t="s">
        <v>104</v>
      </c>
      <c r="F11" s="22" t="s">
        <v>105</v>
      </c>
      <c r="G11" s="22" t="s">
        <v>106</v>
      </c>
      <c r="H11" s="22" t="s">
        <v>107</v>
      </c>
      <c r="I11" s="22" t="s">
        <v>108</v>
      </c>
      <c r="J11" s="22" t="s">
        <v>109</v>
      </c>
      <c r="K11" s="22" t="s">
        <v>110</v>
      </c>
      <c r="L11" s="22" t="s">
        <v>111</v>
      </c>
      <c r="M11" s="22" t="s">
        <v>112</v>
      </c>
      <c r="N11" s="23" t="s">
        <v>17</v>
      </c>
    </row>
    <row r="12" spans="1:14" s="32" customFormat="1" ht="14.25" customHeight="1" x14ac:dyDescent="0.2">
      <c r="A12" s="24"/>
      <c r="B12" s="24">
        <v>1</v>
      </c>
      <c r="C12" s="24">
        <v>2</v>
      </c>
      <c r="D12" s="24">
        <v>3</v>
      </c>
      <c r="E12" s="24">
        <v>4</v>
      </c>
      <c r="F12" s="24">
        <v>5</v>
      </c>
      <c r="G12" s="24">
        <v>6</v>
      </c>
      <c r="H12" s="24">
        <v>7</v>
      </c>
      <c r="I12" s="24">
        <v>8</v>
      </c>
      <c r="J12" s="24">
        <v>9</v>
      </c>
      <c r="K12" s="24">
        <v>10</v>
      </c>
      <c r="L12" s="24">
        <v>11</v>
      </c>
      <c r="M12" s="24">
        <v>12</v>
      </c>
      <c r="N12" s="24">
        <v>13</v>
      </c>
    </row>
    <row r="13" spans="1:14" ht="14.25" customHeight="1" x14ac:dyDescent="0.2">
      <c r="A13" s="25" t="s">
        <v>114</v>
      </c>
      <c r="B13" s="142"/>
      <c r="C13" s="34">
        <f t="shared" ref="C13:M13" si="1">B29</f>
        <v>0</v>
      </c>
      <c r="D13" s="34">
        <f t="shared" si="1"/>
        <v>0</v>
      </c>
      <c r="E13" s="34">
        <f t="shared" si="1"/>
        <v>0</v>
      </c>
      <c r="F13" s="34">
        <f t="shared" si="1"/>
        <v>0</v>
      </c>
      <c r="G13" s="34">
        <f t="shared" si="1"/>
        <v>0</v>
      </c>
      <c r="H13" s="34">
        <f t="shared" si="1"/>
        <v>0</v>
      </c>
      <c r="I13" s="34">
        <f t="shared" si="1"/>
        <v>0</v>
      </c>
      <c r="J13" s="34">
        <f t="shared" si="1"/>
        <v>0</v>
      </c>
      <c r="K13" s="34">
        <f t="shared" si="1"/>
        <v>0</v>
      </c>
      <c r="L13" s="34">
        <f t="shared" si="1"/>
        <v>0</v>
      </c>
      <c r="M13" s="34">
        <f t="shared" si="1"/>
        <v>0</v>
      </c>
      <c r="N13" s="34">
        <f>B13</f>
        <v>0</v>
      </c>
    </row>
    <row r="14" spans="1:14" s="32" customFormat="1" ht="14.25" customHeight="1" x14ac:dyDescent="0.2">
      <c r="A14" s="33"/>
      <c r="B14" s="34"/>
      <c r="C14" s="34"/>
      <c r="D14" s="34"/>
      <c r="E14" s="34"/>
      <c r="F14" s="34"/>
      <c r="G14" s="34"/>
      <c r="H14" s="34"/>
      <c r="I14" s="34"/>
      <c r="J14" s="34"/>
      <c r="K14" s="34"/>
      <c r="L14" s="34"/>
      <c r="M14" s="34"/>
      <c r="N14" s="34"/>
    </row>
    <row r="15" spans="1:14" ht="14.25" customHeight="1" x14ac:dyDescent="0.2">
      <c r="A15" s="26" t="s">
        <v>115</v>
      </c>
      <c r="B15" s="142"/>
      <c r="C15" s="142"/>
      <c r="D15" s="142"/>
      <c r="E15" s="142"/>
      <c r="F15" s="142"/>
      <c r="G15" s="142"/>
      <c r="H15" s="142"/>
      <c r="I15" s="142"/>
      <c r="J15" s="142"/>
      <c r="K15" s="142"/>
      <c r="L15" s="142"/>
      <c r="M15" s="142"/>
      <c r="N15" s="34">
        <f>SUM(B15:M15)</f>
        <v>0</v>
      </c>
    </row>
    <row r="16" spans="1:14" ht="14.25" customHeight="1" x14ac:dyDescent="0.2">
      <c r="A16" s="27" t="s">
        <v>116</v>
      </c>
      <c r="B16" s="142"/>
      <c r="C16" s="142"/>
      <c r="D16" s="142"/>
      <c r="E16" s="142"/>
      <c r="F16" s="142"/>
      <c r="G16" s="142"/>
      <c r="H16" s="142"/>
      <c r="I16" s="142"/>
      <c r="J16" s="142"/>
      <c r="K16" s="142"/>
      <c r="L16" s="142"/>
      <c r="M16" s="142"/>
      <c r="N16" s="34">
        <f>SUM(B16:M16)</f>
        <v>0</v>
      </c>
    </row>
    <row r="17" spans="1:14" s="32" customFormat="1" ht="14.25" customHeight="1" x14ac:dyDescent="0.2">
      <c r="A17" s="25" t="s">
        <v>117</v>
      </c>
      <c r="B17" s="28">
        <f t="shared" ref="B17:N17" si="2">SUM(B15:B16)</f>
        <v>0</v>
      </c>
      <c r="C17" s="28">
        <f t="shared" si="2"/>
        <v>0</v>
      </c>
      <c r="D17" s="28">
        <f t="shared" si="2"/>
        <v>0</v>
      </c>
      <c r="E17" s="28">
        <f t="shared" si="2"/>
        <v>0</v>
      </c>
      <c r="F17" s="28">
        <f t="shared" si="2"/>
        <v>0</v>
      </c>
      <c r="G17" s="28">
        <f t="shared" si="2"/>
        <v>0</v>
      </c>
      <c r="H17" s="28">
        <f t="shared" si="2"/>
        <v>0</v>
      </c>
      <c r="I17" s="28">
        <f t="shared" si="2"/>
        <v>0</v>
      </c>
      <c r="J17" s="28">
        <f t="shared" si="2"/>
        <v>0</v>
      </c>
      <c r="K17" s="28">
        <f t="shared" si="2"/>
        <v>0</v>
      </c>
      <c r="L17" s="28">
        <f t="shared" si="2"/>
        <v>0</v>
      </c>
      <c r="M17" s="28">
        <f t="shared" si="2"/>
        <v>0</v>
      </c>
      <c r="N17" s="29">
        <f t="shared" si="2"/>
        <v>0</v>
      </c>
    </row>
    <row r="18" spans="1:14" s="32" customFormat="1" ht="14.25" customHeight="1" x14ac:dyDescent="0.2">
      <c r="A18" s="33"/>
      <c r="B18" s="34"/>
      <c r="C18" s="34"/>
      <c r="D18" s="34"/>
      <c r="E18" s="34"/>
      <c r="F18" s="34"/>
      <c r="G18" s="34"/>
      <c r="H18" s="34"/>
      <c r="I18" s="34"/>
      <c r="J18" s="34"/>
      <c r="K18" s="34"/>
      <c r="L18" s="34"/>
      <c r="M18" s="34"/>
      <c r="N18" s="34"/>
    </row>
    <row r="19" spans="1:14" ht="14.25" customHeight="1" x14ac:dyDescent="0.2">
      <c r="A19" s="26" t="s">
        <v>118</v>
      </c>
      <c r="B19" s="142"/>
      <c r="C19" s="142"/>
      <c r="D19" s="142"/>
      <c r="E19" s="142"/>
      <c r="F19" s="142"/>
      <c r="G19" s="142"/>
      <c r="H19" s="142"/>
      <c r="I19" s="142"/>
      <c r="J19" s="142"/>
      <c r="K19" s="142"/>
      <c r="L19" s="142"/>
      <c r="M19" s="142"/>
      <c r="N19" s="34">
        <f>SUM(B19:M19)</f>
        <v>0</v>
      </c>
    </row>
    <row r="20" spans="1:14" ht="14.25" customHeight="1" x14ac:dyDescent="0.2">
      <c r="A20" s="27" t="s">
        <v>119</v>
      </c>
      <c r="B20" s="142"/>
      <c r="C20" s="142"/>
      <c r="D20" s="142"/>
      <c r="E20" s="142"/>
      <c r="F20" s="142"/>
      <c r="G20" s="142"/>
      <c r="H20" s="142"/>
      <c r="I20" s="142"/>
      <c r="J20" s="142"/>
      <c r="K20" s="142"/>
      <c r="L20" s="142"/>
      <c r="M20" s="142"/>
      <c r="N20" s="34">
        <f>SUM(B20:M20)</f>
        <v>0</v>
      </c>
    </row>
    <row r="21" spans="1:14" s="32" customFormat="1" ht="14.25" customHeight="1" x14ac:dyDescent="0.2">
      <c r="A21" s="25" t="s">
        <v>120</v>
      </c>
      <c r="B21" s="28">
        <f>SUM(B19:B20)</f>
        <v>0</v>
      </c>
      <c r="C21" s="28">
        <f t="shared" ref="C21:N21" si="3">SUM(C19:C20)</f>
        <v>0</v>
      </c>
      <c r="D21" s="28">
        <f t="shared" si="3"/>
        <v>0</v>
      </c>
      <c r="E21" s="28">
        <f t="shared" si="3"/>
        <v>0</v>
      </c>
      <c r="F21" s="28">
        <f>SUM(F19:F20)</f>
        <v>0</v>
      </c>
      <c r="G21" s="28">
        <f t="shared" si="3"/>
        <v>0</v>
      </c>
      <c r="H21" s="28">
        <f t="shared" si="3"/>
        <v>0</v>
      </c>
      <c r="I21" s="28">
        <f t="shared" si="3"/>
        <v>0</v>
      </c>
      <c r="J21" s="28">
        <f t="shared" si="3"/>
        <v>0</v>
      </c>
      <c r="K21" s="28">
        <f t="shared" si="3"/>
        <v>0</v>
      </c>
      <c r="L21" s="28">
        <f t="shared" si="3"/>
        <v>0</v>
      </c>
      <c r="M21" s="28">
        <f t="shared" si="3"/>
        <v>0</v>
      </c>
      <c r="N21" s="29">
        <f t="shared" si="3"/>
        <v>0</v>
      </c>
    </row>
    <row r="22" spans="1:14" s="32" customFormat="1" ht="14.25" customHeight="1" x14ac:dyDescent="0.2">
      <c r="A22" s="33"/>
      <c r="B22" s="34"/>
      <c r="C22" s="34"/>
      <c r="D22" s="34"/>
      <c r="E22" s="34"/>
      <c r="F22" s="34"/>
      <c r="G22" s="34"/>
      <c r="H22" s="34"/>
      <c r="I22" s="34"/>
      <c r="J22" s="34"/>
      <c r="K22" s="34"/>
      <c r="L22" s="34"/>
      <c r="M22" s="34"/>
      <c r="N22" s="34"/>
    </row>
    <row r="23" spans="1:14" s="32" customFormat="1" ht="14.25" customHeight="1" x14ac:dyDescent="0.2">
      <c r="A23" s="25" t="s">
        <v>121</v>
      </c>
      <c r="B23" s="28">
        <f t="shared" ref="B23:N23" si="4">SUM(B13,B17,B21)</f>
        <v>0</v>
      </c>
      <c r="C23" s="28">
        <f t="shared" si="4"/>
        <v>0</v>
      </c>
      <c r="D23" s="28">
        <f t="shared" si="4"/>
        <v>0</v>
      </c>
      <c r="E23" s="28">
        <f t="shared" si="4"/>
        <v>0</v>
      </c>
      <c r="F23" s="28">
        <f t="shared" si="4"/>
        <v>0</v>
      </c>
      <c r="G23" s="28">
        <f t="shared" si="4"/>
        <v>0</v>
      </c>
      <c r="H23" s="28">
        <f t="shared" si="4"/>
        <v>0</v>
      </c>
      <c r="I23" s="28">
        <f t="shared" si="4"/>
        <v>0</v>
      </c>
      <c r="J23" s="28">
        <f t="shared" si="4"/>
        <v>0</v>
      </c>
      <c r="K23" s="28">
        <f t="shared" si="4"/>
        <v>0</v>
      </c>
      <c r="L23" s="28">
        <f t="shared" si="4"/>
        <v>0</v>
      </c>
      <c r="M23" s="28">
        <f t="shared" si="4"/>
        <v>0</v>
      </c>
      <c r="N23" s="29">
        <f t="shared" si="4"/>
        <v>0</v>
      </c>
    </row>
    <row r="24" spans="1:14" s="32" customFormat="1" ht="14.25" customHeight="1" x14ac:dyDescent="0.2">
      <c r="A24" s="33"/>
      <c r="B24" s="34"/>
      <c r="C24" s="34"/>
      <c r="D24" s="34"/>
      <c r="E24" s="34"/>
      <c r="F24" s="34"/>
      <c r="G24" s="34"/>
      <c r="H24" s="34"/>
      <c r="I24" s="34"/>
      <c r="J24" s="34"/>
      <c r="K24" s="34"/>
      <c r="L24" s="34"/>
      <c r="M24" s="34"/>
      <c r="N24" s="34"/>
    </row>
    <row r="25" spans="1:14" ht="14.25" customHeight="1" x14ac:dyDescent="0.2">
      <c r="A25" s="26" t="s">
        <v>122</v>
      </c>
      <c r="B25" s="142"/>
      <c r="C25" s="142"/>
      <c r="D25" s="142"/>
      <c r="E25" s="142"/>
      <c r="F25" s="142"/>
      <c r="G25" s="142"/>
      <c r="H25" s="142"/>
      <c r="I25" s="142"/>
      <c r="J25" s="142"/>
      <c r="K25" s="142"/>
      <c r="L25" s="142"/>
      <c r="M25" s="142"/>
      <c r="N25" s="34">
        <f>SUM(B25:M25)</f>
        <v>0</v>
      </c>
    </row>
    <row r="26" spans="1:14" ht="14.25" customHeight="1" x14ac:dyDescent="0.2">
      <c r="A26" s="27" t="s">
        <v>145</v>
      </c>
      <c r="B26" s="142"/>
      <c r="C26" s="142"/>
      <c r="D26" s="142"/>
      <c r="E26" s="142"/>
      <c r="F26" s="142"/>
      <c r="G26" s="142"/>
      <c r="H26" s="142"/>
      <c r="I26" s="142"/>
      <c r="J26" s="142"/>
      <c r="K26" s="142"/>
      <c r="L26" s="142"/>
      <c r="M26" s="142"/>
      <c r="N26" s="34">
        <f>SUM(B26:M26)</f>
        <v>0</v>
      </c>
    </row>
    <row r="27" spans="1:14" ht="14.25" customHeight="1" x14ac:dyDescent="0.2">
      <c r="A27" s="27" t="s">
        <v>123</v>
      </c>
      <c r="B27" s="142"/>
      <c r="C27" s="142"/>
      <c r="D27" s="142"/>
      <c r="E27" s="142"/>
      <c r="F27" s="142"/>
      <c r="G27" s="142"/>
      <c r="H27" s="142"/>
      <c r="I27" s="142"/>
      <c r="J27" s="142"/>
      <c r="K27" s="142"/>
      <c r="L27" s="142"/>
      <c r="M27" s="142"/>
      <c r="N27" s="34">
        <f>SUM(B27:M27)</f>
        <v>0</v>
      </c>
    </row>
    <row r="28" spans="1:14" s="32" customFormat="1" ht="14.25" customHeight="1" x14ac:dyDescent="0.2">
      <c r="A28" s="33"/>
      <c r="B28" s="34"/>
      <c r="C28" s="34"/>
      <c r="D28" s="34"/>
      <c r="E28" s="34"/>
      <c r="F28" s="34"/>
      <c r="G28" s="34"/>
      <c r="H28" s="34"/>
      <c r="I28" s="34"/>
      <c r="J28" s="34"/>
      <c r="K28" s="34"/>
      <c r="L28" s="34"/>
      <c r="M28" s="34"/>
      <c r="N28" s="34"/>
    </row>
    <row r="29" spans="1:14" s="32" customFormat="1" ht="14.25" customHeight="1" x14ac:dyDescent="0.2">
      <c r="A29" s="25" t="s">
        <v>124</v>
      </c>
      <c r="B29" s="28">
        <f t="shared" ref="B29:N29" si="5">(B23-SUM(B25:B27))</f>
        <v>0</v>
      </c>
      <c r="C29" s="28">
        <f t="shared" si="5"/>
        <v>0</v>
      </c>
      <c r="D29" s="28">
        <f t="shared" si="5"/>
        <v>0</v>
      </c>
      <c r="E29" s="28">
        <f t="shared" si="5"/>
        <v>0</v>
      </c>
      <c r="F29" s="28">
        <f t="shared" si="5"/>
        <v>0</v>
      </c>
      <c r="G29" s="28">
        <f t="shared" si="5"/>
        <v>0</v>
      </c>
      <c r="H29" s="28">
        <f t="shared" si="5"/>
        <v>0</v>
      </c>
      <c r="I29" s="28">
        <f t="shared" si="5"/>
        <v>0</v>
      </c>
      <c r="J29" s="28">
        <f t="shared" si="5"/>
        <v>0</v>
      </c>
      <c r="K29" s="28">
        <f t="shared" si="5"/>
        <v>0</v>
      </c>
      <c r="L29" s="28">
        <f t="shared" si="5"/>
        <v>0</v>
      </c>
      <c r="M29" s="28">
        <f t="shared" si="5"/>
        <v>0</v>
      </c>
      <c r="N29" s="29">
        <f t="shared" si="5"/>
        <v>0</v>
      </c>
    </row>
    <row r="30" spans="1:14" s="32" customFormat="1" ht="14.25" customHeight="1" x14ac:dyDescent="0.2">
      <c r="A30" s="33"/>
      <c r="B30" s="33"/>
      <c r="C30" s="33"/>
      <c r="D30" s="33"/>
      <c r="E30" s="33"/>
      <c r="F30" s="33"/>
      <c r="G30" s="33"/>
      <c r="H30" s="33"/>
      <c r="I30" s="33"/>
      <c r="J30" s="33"/>
      <c r="K30" s="33"/>
      <c r="L30" s="33"/>
      <c r="M30" s="33"/>
      <c r="N30" s="33"/>
    </row>
    <row r="31" spans="1:14" s="32" customFormat="1" ht="14.25" customHeight="1" x14ac:dyDescent="0.2">
      <c r="A31" s="26" t="s">
        <v>125</v>
      </c>
      <c r="B31" s="36">
        <f>IFERROR((B25-B21)/(B13+B17-B26),0)</f>
        <v>0</v>
      </c>
      <c r="C31" s="36">
        <f t="shared" ref="C31:M31" si="6">IFERROR((C25-C21)/(C13+C17-C26),0)</f>
        <v>0</v>
      </c>
      <c r="D31" s="36">
        <f t="shared" si="6"/>
        <v>0</v>
      </c>
      <c r="E31" s="36">
        <f t="shared" si="6"/>
        <v>0</v>
      </c>
      <c r="F31" s="36">
        <f t="shared" si="6"/>
        <v>0</v>
      </c>
      <c r="G31" s="36">
        <f t="shared" si="6"/>
        <v>0</v>
      </c>
      <c r="H31" s="36">
        <f t="shared" si="6"/>
        <v>0</v>
      </c>
      <c r="I31" s="36">
        <f t="shared" si="6"/>
        <v>0</v>
      </c>
      <c r="J31" s="36">
        <f t="shared" si="6"/>
        <v>0</v>
      </c>
      <c r="K31" s="36">
        <f t="shared" si="6"/>
        <v>0</v>
      </c>
      <c r="L31" s="36">
        <f t="shared" si="6"/>
        <v>0</v>
      </c>
      <c r="M31" s="36">
        <f t="shared" si="6"/>
        <v>0</v>
      </c>
      <c r="N31" s="36">
        <f>AVERAGE(B31:M31)</f>
        <v>0</v>
      </c>
    </row>
    <row r="32" spans="1:14" s="32" customFormat="1" ht="14.25" customHeight="1" x14ac:dyDescent="0.2">
      <c r="A32" s="30" t="s">
        <v>126</v>
      </c>
      <c r="B32" s="37">
        <f>IFERROR((SUM($B$25:B$25)-SUM($B$21:B$21))/($B$13+SUM($B$17:B$17)-SUM($B$26:B$26)),0)</f>
        <v>0</v>
      </c>
      <c r="C32" s="37">
        <f>IFERROR((SUM($B$25:C$25)-SUM($B$21:C$21))/($B$13+SUM($B$17:C$17)-SUM($B$26:C$26)),0)</f>
        <v>0</v>
      </c>
      <c r="D32" s="37">
        <f>IFERROR((SUM($B$25:D$25)-SUM($B$21:D$21))/($B$13+SUM($B$17:D$17)-SUM($B$26:D$26)),0)</f>
        <v>0</v>
      </c>
      <c r="E32" s="37">
        <f>IFERROR((SUM($B$25:E$25)-SUM($B$21:E$21))/($B$13+SUM($B$17:E$17)-SUM($B$26:E$26)),0)</f>
        <v>0</v>
      </c>
      <c r="F32" s="37">
        <f>IFERROR((SUM($B$25:F$25)-SUM($B$21:F$21))/($B$13+SUM($B$17:F$17)-SUM($B$26:F$26)),0)</f>
        <v>0</v>
      </c>
      <c r="G32" s="37">
        <f>IFERROR((SUM($B$25:G$25)-SUM($B$21:G$21))/($B$13+SUM($B$17:G$17)-SUM($B$26:G$26)),0)</f>
        <v>0</v>
      </c>
      <c r="H32" s="37">
        <f>IFERROR((SUM($B$25:H$25)-SUM($B$21:H$21))/($B$13+SUM($B$17:H$17)-SUM($B$26:H$26)),0)</f>
        <v>0</v>
      </c>
      <c r="I32" s="37">
        <f>IFERROR((SUM($B$25:I$25)-SUM($B$21:I$21))/($B$13+SUM($B$17:I$17)-SUM($B$26:I$26)),0)</f>
        <v>0</v>
      </c>
      <c r="J32" s="37">
        <f>IFERROR((SUM($B$25:J$25)-SUM($B$21:J$21))/($B$13+SUM($B$17:J$17)-SUM($B$26:J$26)),0)</f>
        <v>0</v>
      </c>
      <c r="K32" s="37">
        <f>IFERROR((SUM($B$25:K$25)-SUM($B$21:K$21))/($B$13+SUM($B$17:K$17)-SUM($B$26:K$26)),0)</f>
        <v>0</v>
      </c>
      <c r="L32" s="37">
        <f>IFERROR((SUM($B$25:L$25)-SUM($B$21:L$21))/($B$13+SUM($B$17:L$17)-SUM($B$26:L$26)),0)</f>
        <v>0</v>
      </c>
      <c r="M32" s="37">
        <f>IFERROR((SUM($B$25:M$25)-SUM($B$21:M$21))/($B$13+SUM($B$17:M$17)-SUM($B$26:M$26)),0)</f>
        <v>0</v>
      </c>
      <c r="N32" s="37">
        <f>M32</f>
        <v>0</v>
      </c>
    </row>
    <row r="33" spans="1:14" s="32" customFormat="1" ht="14.25" customHeight="1" x14ac:dyDescent="0.2">
      <c r="A33" s="33"/>
      <c r="B33" s="33"/>
      <c r="C33" s="33"/>
      <c r="D33" s="33"/>
      <c r="E33" s="33"/>
      <c r="F33" s="33"/>
      <c r="G33" s="33"/>
      <c r="H33" s="33"/>
      <c r="I33" s="33"/>
      <c r="J33" s="33"/>
      <c r="K33" s="33"/>
      <c r="L33" s="33"/>
      <c r="M33" s="33"/>
      <c r="N33" s="33"/>
    </row>
    <row r="34" spans="1:14" s="32" customFormat="1" ht="14.25" customHeight="1" x14ac:dyDescent="0.2">
      <c r="A34" s="25" t="s">
        <v>127</v>
      </c>
      <c r="B34" s="38">
        <f>IF($B$13=0,0,(B29/$B$13)-1)</f>
        <v>0</v>
      </c>
      <c r="C34" s="38">
        <f t="shared" ref="C34:N34" si="7">IF($B$13=0,0,(C29/$B$13)-1)</f>
        <v>0</v>
      </c>
      <c r="D34" s="38">
        <f t="shared" si="7"/>
        <v>0</v>
      </c>
      <c r="E34" s="38">
        <f t="shared" si="7"/>
        <v>0</v>
      </c>
      <c r="F34" s="38">
        <f t="shared" si="7"/>
        <v>0</v>
      </c>
      <c r="G34" s="38">
        <f t="shared" si="7"/>
        <v>0</v>
      </c>
      <c r="H34" s="38">
        <f t="shared" si="7"/>
        <v>0</v>
      </c>
      <c r="I34" s="38">
        <f t="shared" si="7"/>
        <v>0</v>
      </c>
      <c r="J34" s="38">
        <f t="shared" si="7"/>
        <v>0</v>
      </c>
      <c r="K34" s="38">
        <f t="shared" si="7"/>
        <v>0</v>
      </c>
      <c r="L34" s="38">
        <f t="shared" si="7"/>
        <v>0</v>
      </c>
      <c r="M34" s="38">
        <f t="shared" si="7"/>
        <v>0</v>
      </c>
      <c r="N34" s="38">
        <f t="shared" si="7"/>
        <v>0</v>
      </c>
    </row>
    <row r="35" spans="1:14" s="32" customFormat="1" ht="14.25" customHeight="1" x14ac:dyDescent="0.2">
      <c r="A35" s="33"/>
      <c r="B35" s="33"/>
      <c r="C35" s="33"/>
      <c r="D35" s="33"/>
      <c r="E35" s="33"/>
      <c r="F35" s="33"/>
      <c r="G35" s="33"/>
      <c r="H35" s="33"/>
      <c r="I35" s="33"/>
      <c r="J35" s="33"/>
      <c r="K35" s="33"/>
      <c r="L35" s="33"/>
      <c r="M35" s="33"/>
      <c r="N35" s="33"/>
    </row>
    <row r="38" spans="1:14" ht="14.25" customHeight="1" x14ac:dyDescent="0.2">
      <c r="N38" s="31"/>
    </row>
    <row r="39" spans="1:14" ht="14.25" customHeight="1" x14ac:dyDescent="0.2">
      <c r="N39" s="31"/>
    </row>
    <row r="40" spans="1:14" ht="14.25" customHeight="1" x14ac:dyDescent="0.2">
      <c r="N40" s="31"/>
    </row>
    <row r="41" spans="1:14" ht="14.25" customHeight="1" x14ac:dyDescent="0.2">
      <c r="N41" s="31"/>
    </row>
    <row r="42" spans="1:14" ht="14.25" customHeight="1" x14ac:dyDescent="0.2">
      <c r="N42" s="31"/>
    </row>
    <row r="43" spans="1:14" ht="14.25" customHeight="1" x14ac:dyDescent="0.2">
      <c r="N43" s="31"/>
    </row>
    <row r="44" spans="1:14" ht="14.25" customHeight="1" x14ac:dyDescent="0.2">
      <c r="N44" s="31"/>
    </row>
    <row r="45" spans="1:14" ht="14.25" customHeight="1" x14ac:dyDescent="0.2">
      <c r="N45" s="31"/>
    </row>
    <row r="46" spans="1:14" ht="14.25" customHeight="1" x14ac:dyDescent="0.2">
      <c r="N46" s="31"/>
    </row>
    <row r="47" spans="1:14" ht="14.25" customHeight="1" x14ac:dyDescent="0.2">
      <c r="N47" s="31"/>
    </row>
    <row r="48" spans="1:14" ht="14.25" customHeight="1" x14ac:dyDescent="0.2">
      <c r="N48" s="31"/>
    </row>
    <row r="49" spans="14:14" ht="14.25" customHeight="1" x14ac:dyDescent="0.2">
      <c r="N49" s="31"/>
    </row>
    <row r="50" spans="14:14" ht="14.25" customHeight="1" x14ac:dyDescent="0.2">
      <c r="N50" s="31"/>
    </row>
    <row r="51" spans="14:14" ht="14.25" customHeight="1" x14ac:dyDescent="0.2">
      <c r="N51" s="31"/>
    </row>
    <row r="52" spans="14:14" ht="14.25" customHeight="1" x14ac:dyDescent="0.2">
      <c r="N52" s="31"/>
    </row>
    <row r="53" spans="14:14" ht="14.25" customHeight="1" x14ac:dyDescent="0.2">
      <c r="N53" s="31"/>
    </row>
    <row r="54" spans="14:14" ht="14.25" customHeight="1" x14ac:dyDescent="0.2">
      <c r="N54" s="31"/>
    </row>
    <row r="55" spans="14:14" ht="14.25" customHeight="1" x14ac:dyDescent="0.2">
      <c r="N55" s="31"/>
    </row>
    <row r="56" spans="14:14" ht="14.25" customHeight="1" x14ac:dyDescent="0.2">
      <c r="N56" s="31"/>
    </row>
    <row r="57" spans="14:14" ht="14.25" customHeight="1" x14ac:dyDescent="0.2">
      <c r="N57" s="31"/>
    </row>
    <row r="58" spans="14:14" ht="14.25" customHeight="1" x14ac:dyDescent="0.2">
      <c r="N58" s="31"/>
    </row>
    <row r="59" spans="14:14" ht="14.25" customHeight="1" x14ac:dyDescent="0.2">
      <c r="N59" s="31"/>
    </row>
    <row r="60" spans="14:14" ht="14.25" customHeight="1" x14ac:dyDescent="0.2">
      <c r="N60" s="31"/>
    </row>
    <row r="61" spans="14:14" ht="14.25" customHeight="1" x14ac:dyDescent="0.2">
      <c r="N61" s="31"/>
    </row>
    <row r="62" spans="14:14" ht="14.25" customHeight="1" x14ac:dyDescent="0.2">
      <c r="N62" s="31"/>
    </row>
    <row r="63" spans="14:14" ht="14.25" customHeight="1" x14ac:dyDescent="0.2">
      <c r="N63" s="31"/>
    </row>
    <row r="64" spans="14:14" ht="14.25" customHeight="1" x14ac:dyDescent="0.2">
      <c r="N64" s="31"/>
    </row>
    <row r="65" spans="14:14" ht="14.25" customHeight="1" x14ac:dyDescent="0.2">
      <c r="N65" s="31"/>
    </row>
    <row r="66" spans="14:14" ht="14.25" customHeight="1" x14ac:dyDescent="0.2">
      <c r="N66" s="31"/>
    </row>
    <row r="67" spans="14:14" ht="14.25" customHeight="1" x14ac:dyDescent="0.2">
      <c r="N67" s="31"/>
    </row>
    <row r="68" spans="14:14" ht="14.25" customHeight="1" x14ac:dyDescent="0.2">
      <c r="N68" s="31"/>
    </row>
    <row r="69" spans="14:14" ht="14.25" customHeight="1" x14ac:dyDescent="0.2">
      <c r="N69" s="31"/>
    </row>
    <row r="70" spans="14:14" ht="14.25" customHeight="1" x14ac:dyDescent="0.2">
      <c r="N70" s="31"/>
    </row>
    <row r="71" spans="14:14" ht="14.25" customHeight="1" x14ac:dyDescent="0.2">
      <c r="N71" s="31"/>
    </row>
    <row r="72" spans="14:14" ht="14.25" customHeight="1" x14ac:dyDescent="0.2">
      <c r="N72" s="31"/>
    </row>
    <row r="73" spans="14:14" ht="14.25" customHeight="1" x14ac:dyDescent="0.2">
      <c r="N73" s="31"/>
    </row>
    <row r="74" spans="14:14" ht="14.25" customHeight="1" x14ac:dyDescent="0.2">
      <c r="N74" s="31"/>
    </row>
    <row r="75" spans="14:14" ht="14.25" customHeight="1" x14ac:dyDescent="0.2">
      <c r="N75" s="31"/>
    </row>
    <row r="76" spans="14:14" ht="14.25" customHeight="1" x14ac:dyDescent="0.2">
      <c r="N76" s="31"/>
    </row>
    <row r="77" spans="14:14" ht="14.25" customHeight="1" x14ac:dyDescent="0.2">
      <c r="N77" s="31"/>
    </row>
    <row r="78" spans="14:14" ht="14.25" customHeight="1" x14ac:dyDescent="0.2">
      <c r="N78" s="31"/>
    </row>
    <row r="79" spans="14:14" ht="14.25" customHeight="1" x14ac:dyDescent="0.2">
      <c r="N79" s="31"/>
    </row>
    <row r="80" spans="14:14" ht="14.25" customHeight="1" x14ac:dyDescent="0.2">
      <c r="N80" s="31"/>
    </row>
    <row r="81" spans="14:14" ht="14.25" customHeight="1" x14ac:dyDescent="0.2">
      <c r="N81" s="31"/>
    </row>
    <row r="82" spans="14:14" ht="14.25" customHeight="1" x14ac:dyDescent="0.2">
      <c r="N82" s="31"/>
    </row>
    <row r="83" spans="14:14" ht="14.25" customHeight="1" x14ac:dyDescent="0.2">
      <c r="N83" s="31"/>
    </row>
    <row r="84" spans="14:14" ht="14.25" customHeight="1" x14ac:dyDescent="0.2">
      <c r="N84" s="31"/>
    </row>
    <row r="85" spans="14:14" ht="14.25" customHeight="1" x14ac:dyDescent="0.2">
      <c r="N85" s="31"/>
    </row>
    <row r="86" spans="14:14" ht="14.25" customHeight="1" x14ac:dyDescent="0.2">
      <c r="N86" s="31"/>
    </row>
    <row r="87" spans="14:14" ht="14.25" customHeight="1" x14ac:dyDescent="0.2">
      <c r="N87" s="31"/>
    </row>
    <row r="88" spans="14:14" ht="14.25" customHeight="1" x14ac:dyDescent="0.2">
      <c r="N88" s="31"/>
    </row>
    <row r="89" spans="14:14" ht="14.25" customHeight="1" x14ac:dyDescent="0.2">
      <c r="N89" s="31"/>
    </row>
    <row r="90" spans="14:14" ht="14.25" customHeight="1" x14ac:dyDescent="0.2">
      <c r="N90" s="31"/>
    </row>
    <row r="91" spans="14:14" ht="14.25" customHeight="1" x14ac:dyDescent="0.2">
      <c r="N91" s="31"/>
    </row>
    <row r="92" spans="14:14" ht="14.25" customHeight="1" x14ac:dyDescent="0.2">
      <c r="N92" s="31"/>
    </row>
    <row r="93" spans="14:14" ht="14.25" customHeight="1" x14ac:dyDescent="0.2">
      <c r="N93" s="31"/>
    </row>
    <row r="94" spans="14:14" ht="14.25" customHeight="1" x14ac:dyDescent="0.2">
      <c r="N94" s="31"/>
    </row>
    <row r="95" spans="14:14" ht="14.25" customHeight="1" x14ac:dyDescent="0.2">
      <c r="N95" s="31"/>
    </row>
    <row r="96" spans="14:14" ht="14.25" customHeight="1" x14ac:dyDescent="0.2">
      <c r="N96" s="31"/>
    </row>
    <row r="97" spans="14:14" ht="14.25" customHeight="1" x14ac:dyDescent="0.2">
      <c r="N97" s="31"/>
    </row>
    <row r="98" spans="14:14" ht="14.25" customHeight="1" x14ac:dyDescent="0.2">
      <c r="N98" s="31"/>
    </row>
    <row r="99" spans="14:14" ht="14.25" customHeight="1" x14ac:dyDescent="0.2">
      <c r="N99" s="31"/>
    </row>
    <row r="100" spans="14:14" ht="14.25" customHeight="1" x14ac:dyDescent="0.2">
      <c r="N100" s="31"/>
    </row>
    <row r="101" spans="14:14" ht="14.25" customHeight="1" x14ac:dyDescent="0.2">
      <c r="N101" s="31"/>
    </row>
    <row r="102" spans="14:14" ht="14.25" customHeight="1" x14ac:dyDescent="0.2">
      <c r="N102" s="31"/>
    </row>
    <row r="103" spans="14:14" ht="14.25" customHeight="1" x14ac:dyDescent="0.2">
      <c r="N103" s="31"/>
    </row>
    <row r="104" spans="14:14" ht="14.25" customHeight="1" x14ac:dyDescent="0.2">
      <c r="N104" s="31"/>
    </row>
    <row r="105" spans="14:14" ht="14.25" customHeight="1" x14ac:dyDescent="0.2">
      <c r="N105" s="31"/>
    </row>
    <row r="106" spans="14:14" ht="14.25" customHeight="1" x14ac:dyDescent="0.2">
      <c r="N106" s="31"/>
    </row>
    <row r="107" spans="14:14" ht="14.25" customHeight="1" x14ac:dyDescent="0.2">
      <c r="N107" s="31"/>
    </row>
    <row r="108" spans="14:14" ht="14.25" customHeight="1" x14ac:dyDescent="0.2">
      <c r="N108" s="31"/>
    </row>
    <row r="109" spans="14:14" ht="14.25" customHeight="1" x14ac:dyDescent="0.2">
      <c r="N109" s="31"/>
    </row>
    <row r="110" spans="14:14" ht="14.25" customHeight="1" x14ac:dyDescent="0.2">
      <c r="N110" s="31"/>
    </row>
    <row r="111" spans="14:14" ht="14.25" customHeight="1" x14ac:dyDescent="0.2">
      <c r="N111" s="31"/>
    </row>
    <row r="112" spans="14:14" ht="14.25" customHeight="1" x14ac:dyDescent="0.2">
      <c r="N112" s="31"/>
    </row>
    <row r="113" spans="14:14" ht="14.25" customHeight="1" x14ac:dyDescent="0.2">
      <c r="N113" s="31"/>
    </row>
    <row r="114" spans="14:14" ht="14.25" customHeight="1" x14ac:dyDescent="0.2">
      <c r="N114" s="31"/>
    </row>
    <row r="115" spans="14:14" ht="14.25" customHeight="1" x14ac:dyDescent="0.2">
      <c r="N115" s="31"/>
    </row>
    <row r="116" spans="14:14" ht="14.25" customHeight="1" x14ac:dyDescent="0.2">
      <c r="N116" s="31"/>
    </row>
    <row r="117" spans="14:14" ht="14.25" customHeight="1" x14ac:dyDescent="0.2">
      <c r="N117" s="31"/>
    </row>
    <row r="118" spans="14:14" ht="14.25" customHeight="1" x14ac:dyDescent="0.2">
      <c r="N118" s="31"/>
    </row>
    <row r="119" spans="14:14" ht="14.25" customHeight="1" x14ac:dyDescent="0.2">
      <c r="N119" s="31"/>
    </row>
    <row r="120" spans="14:14" ht="14.25" customHeight="1" x14ac:dyDescent="0.2">
      <c r="N120" s="31"/>
    </row>
    <row r="121" spans="14:14" ht="14.25" customHeight="1" x14ac:dyDescent="0.2">
      <c r="N121" s="31"/>
    </row>
    <row r="122" spans="14:14" ht="14.25" customHeight="1" x14ac:dyDescent="0.2">
      <c r="N122" s="31"/>
    </row>
    <row r="123" spans="14:14" ht="14.25" customHeight="1" x14ac:dyDescent="0.2">
      <c r="N123" s="31"/>
    </row>
    <row r="124" spans="14:14" ht="14.25" customHeight="1" x14ac:dyDescent="0.2">
      <c r="N124" s="31"/>
    </row>
    <row r="125" spans="14:14" ht="14.25" customHeight="1" x14ac:dyDescent="0.2">
      <c r="N125" s="31"/>
    </row>
    <row r="126" spans="14:14" ht="14.25" customHeight="1" x14ac:dyDescent="0.2">
      <c r="N126" s="31"/>
    </row>
    <row r="127" spans="14:14" ht="14.25" customHeight="1" x14ac:dyDescent="0.2">
      <c r="N127" s="31"/>
    </row>
    <row r="128" spans="14:14" ht="14.25" customHeight="1" x14ac:dyDescent="0.2">
      <c r="N128" s="31"/>
    </row>
    <row r="129" spans="14:14" ht="14.25" customHeight="1" x14ac:dyDescent="0.2">
      <c r="N129" s="31"/>
    </row>
    <row r="130" spans="14:14" ht="14.25" customHeight="1" x14ac:dyDescent="0.2">
      <c r="N130" s="31"/>
    </row>
    <row r="131" spans="14:14" ht="14.25" customHeight="1" x14ac:dyDescent="0.2">
      <c r="N131" s="31"/>
    </row>
    <row r="132" spans="14:14" ht="14.25" customHeight="1" x14ac:dyDescent="0.2">
      <c r="N132" s="31"/>
    </row>
    <row r="133" spans="14:14" ht="14.25" customHeight="1" x14ac:dyDescent="0.2">
      <c r="N133" s="31"/>
    </row>
    <row r="134" spans="14:14" ht="14.25" customHeight="1" x14ac:dyDescent="0.2">
      <c r="N134" s="31"/>
    </row>
    <row r="135" spans="14:14" ht="14.25" customHeight="1" x14ac:dyDescent="0.2">
      <c r="N135" s="31"/>
    </row>
    <row r="136" spans="14:14" ht="14.25" customHeight="1" x14ac:dyDescent="0.2">
      <c r="N136" s="31"/>
    </row>
    <row r="137" spans="14:14" ht="14.25" customHeight="1" x14ac:dyDescent="0.2">
      <c r="N137" s="31"/>
    </row>
    <row r="138" spans="14:14" ht="14.25" customHeight="1" x14ac:dyDescent="0.2">
      <c r="N138" s="31"/>
    </row>
    <row r="139" spans="14:14" ht="14.25" customHeight="1" x14ac:dyDescent="0.2">
      <c r="N139" s="31"/>
    </row>
    <row r="140" spans="14:14" ht="14.25" customHeight="1" x14ac:dyDescent="0.2">
      <c r="N140" s="31"/>
    </row>
    <row r="141" spans="14:14" ht="14.25" customHeight="1" x14ac:dyDescent="0.2">
      <c r="N141" s="31"/>
    </row>
    <row r="142" spans="14:14" ht="14.25" customHeight="1" x14ac:dyDescent="0.2">
      <c r="N142" s="31"/>
    </row>
    <row r="143" spans="14:14" ht="14.25" customHeight="1" x14ac:dyDescent="0.2">
      <c r="N143" s="31"/>
    </row>
    <row r="144" spans="14:14" ht="14.25" customHeight="1" x14ac:dyDescent="0.2">
      <c r="N144" s="31"/>
    </row>
    <row r="145" spans="14:14" ht="14.25" customHeight="1" x14ac:dyDescent="0.2">
      <c r="N145" s="31"/>
    </row>
    <row r="146" spans="14:14" ht="14.25" customHeight="1" x14ac:dyDescent="0.2">
      <c r="N146" s="31"/>
    </row>
    <row r="147" spans="14:14" ht="14.25" customHeight="1" x14ac:dyDescent="0.2">
      <c r="N147" s="31"/>
    </row>
    <row r="148" spans="14:14" ht="14.25" customHeight="1" x14ac:dyDescent="0.2">
      <c r="N148" s="31"/>
    </row>
    <row r="149" spans="14:14" ht="14.25" customHeight="1" x14ac:dyDescent="0.2">
      <c r="N149" s="31"/>
    </row>
    <row r="150" spans="14:14" ht="14.25" customHeight="1" x14ac:dyDescent="0.2">
      <c r="N150" s="31"/>
    </row>
    <row r="151" spans="14:14" ht="14.25" customHeight="1" x14ac:dyDescent="0.2">
      <c r="N151" s="31"/>
    </row>
    <row r="152" spans="14:14" ht="14.25" customHeight="1" x14ac:dyDescent="0.2">
      <c r="N152" s="31"/>
    </row>
    <row r="153" spans="14:14" ht="14.25" customHeight="1" x14ac:dyDescent="0.2">
      <c r="N153" s="31"/>
    </row>
    <row r="154" spans="14:14" ht="14.25" customHeight="1" x14ac:dyDescent="0.2">
      <c r="N154" s="31"/>
    </row>
    <row r="155" spans="14:14" ht="14.25" customHeight="1" x14ac:dyDescent="0.2">
      <c r="N155" s="31"/>
    </row>
    <row r="156" spans="14:14" ht="14.25" customHeight="1" x14ac:dyDescent="0.2">
      <c r="N156" s="31"/>
    </row>
    <row r="157" spans="14:14" ht="14.25" customHeight="1" x14ac:dyDescent="0.2">
      <c r="N157" s="31"/>
    </row>
    <row r="158" spans="14:14" ht="14.25" customHeight="1" x14ac:dyDescent="0.2">
      <c r="N158" s="31"/>
    </row>
    <row r="159" spans="14:14" ht="14.25" customHeight="1" x14ac:dyDescent="0.2">
      <c r="N159" s="31"/>
    </row>
    <row r="160" spans="14:14" ht="14.25" customHeight="1" x14ac:dyDescent="0.2">
      <c r="N160" s="31"/>
    </row>
    <row r="161" spans="14:14" ht="14.25" customHeight="1" x14ac:dyDescent="0.2">
      <c r="N161" s="31"/>
    </row>
    <row r="162" spans="14:14" ht="14.25" customHeight="1" x14ac:dyDescent="0.2">
      <c r="N162" s="31"/>
    </row>
    <row r="163" spans="14:14" ht="14.25" customHeight="1" x14ac:dyDescent="0.2">
      <c r="N163" s="31"/>
    </row>
    <row r="164" spans="14:14" ht="14.25" customHeight="1" x14ac:dyDescent="0.2">
      <c r="N164" s="31"/>
    </row>
    <row r="165" spans="14:14" ht="14.25" customHeight="1" x14ac:dyDescent="0.2">
      <c r="N165" s="31"/>
    </row>
    <row r="166" spans="14:14" ht="14.25" customHeight="1" x14ac:dyDescent="0.2">
      <c r="N166" s="31"/>
    </row>
    <row r="167" spans="14:14" ht="14.25" customHeight="1" x14ac:dyDescent="0.2">
      <c r="N167" s="31"/>
    </row>
    <row r="168" spans="14:14" ht="14.25" customHeight="1" x14ac:dyDescent="0.2">
      <c r="N168" s="31"/>
    </row>
    <row r="169" spans="14:14" ht="14.25" customHeight="1" x14ac:dyDescent="0.2">
      <c r="N169" s="31"/>
    </row>
    <row r="170" spans="14:14" ht="14.25" customHeight="1" x14ac:dyDescent="0.2">
      <c r="N170" s="31"/>
    </row>
    <row r="171" spans="14:14" ht="14.25" customHeight="1" x14ac:dyDescent="0.2">
      <c r="N171" s="31"/>
    </row>
    <row r="172" spans="14:14" ht="14.25" customHeight="1" x14ac:dyDescent="0.2">
      <c r="N172" s="31"/>
    </row>
    <row r="173" spans="14:14" ht="14.25" customHeight="1" x14ac:dyDescent="0.2">
      <c r="N173" s="31"/>
    </row>
    <row r="174" spans="14:14" ht="14.25" customHeight="1" x14ac:dyDescent="0.2">
      <c r="N174" s="31"/>
    </row>
    <row r="175" spans="14:14" ht="14.25" customHeight="1" x14ac:dyDescent="0.2">
      <c r="N175" s="31"/>
    </row>
    <row r="176" spans="14:14" ht="14.25" customHeight="1" x14ac:dyDescent="0.2">
      <c r="N176" s="31"/>
    </row>
    <row r="177" spans="14:14" ht="14.25" customHeight="1" x14ac:dyDescent="0.2">
      <c r="N177" s="31"/>
    </row>
    <row r="178" spans="14:14" ht="14.25" customHeight="1" x14ac:dyDescent="0.2">
      <c r="N178" s="31"/>
    </row>
    <row r="179" spans="14:14" ht="14.25" customHeight="1" x14ac:dyDescent="0.2">
      <c r="N179" s="31"/>
    </row>
    <row r="180" spans="14:14" ht="14.25" customHeight="1" x14ac:dyDescent="0.2">
      <c r="N180" s="31"/>
    </row>
    <row r="181" spans="14:14" ht="14.25" customHeight="1" x14ac:dyDescent="0.2">
      <c r="N181" s="31"/>
    </row>
    <row r="182" spans="14:14" ht="14.25" customHeight="1" x14ac:dyDescent="0.2">
      <c r="N182" s="31"/>
    </row>
    <row r="183" spans="14:14" ht="14.25" customHeight="1" x14ac:dyDescent="0.2">
      <c r="N183" s="31"/>
    </row>
    <row r="184" spans="14:14" ht="14.25" customHeight="1" x14ac:dyDescent="0.2">
      <c r="N184" s="31"/>
    </row>
    <row r="185" spans="14:14" ht="14.25" customHeight="1" x14ac:dyDescent="0.2">
      <c r="N185" s="31"/>
    </row>
    <row r="186" spans="14:14" ht="14.25" customHeight="1" x14ac:dyDescent="0.2">
      <c r="N186" s="31"/>
    </row>
    <row r="187" spans="14:14" ht="14.25" customHeight="1" x14ac:dyDescent="0.2">
      <c r="N187" s="31"/>
    </row>
    <row r="188" spans="14:14" ht="14.25" customHeight="1" x14ac:dyDescent="0.2">
      <c r="N188" s="31"/>
    </row>
    <row r="189" spans="14:14" ht="14.25" customHeight="1" x14ac:dyDescent="0.2">
      <c r="N189" s="31"/>
    </row>
    <row r="190" spans="14:14" ht="14.25" customHeight="1" x14ac:dyDescent="0.2">
      <c r="N190" s="31"/>
    </row>
    <row r="191" spans="14:14" ht="14.25" customHeight="1" x14ac:dyDescent="0.2">
      <c r="N191" s="31"/>
    </row>
    <row r="192" spans="14:14" ht="14.25" customHeight="1" x14ac:dyDescent="0.2">
      <c r="N192" s="31"/>
    </row>
    <row r="193" spans="14:14" ht="14.25" customHeight="1" x14ac:dyDescent="0.2">
      <c r="N193" s="31"/>
    </row>
    <row r="194" spans="14:14" ht="14.25" customHeight="1" x14ac:dyDescent="0.2">
      <c r="N194" s="31"/>
    </row>
    <row r="195" spans="14:14" ht="14.25" customHeight="1" x14ac:dyDescent="0.2">
      <c r="N195" s="31"/>
    </row>
    <row r="196" spans="14:14" ht="14.25" customHeight="1" x14ac:dyDescent="0.2">
      <c r="N196" s="31"/>
    </row>
    <row r="197" spans="14:14" ht="14.25" customHeight="1" x14ac:dyDescent="0.2">
      <c r="N197" s="31"/>
    </row>
    <row r="198" spans="14:14" ht="14.25" customHeight="1" x14ac:dyDescent="0.2">
      <c r="N198" s="31"/>
    </row>
    <row r="199" spans="14:14" ht="14.25" customHeight="1" x14ac:dyDescent="0.2">
      <c r="N199" s="31"/>
    </row>
    <row r="200" spans="14:14" ht="14.25" customHeight="1" x14ac:dyDescent="0.2">
      <c r="N200" s="31"/>
    </row>
    <row r="201" spans="14:14" ht="14.25" customHeight="1" x14ac:dyDescent="0.2">
      <c r="N201" s="31"/>
    </row>
    <row r="202" spans="14:14" ht="14.25" customHeight="1" x14ac:dyDescent="0.2">
      <c r="N202" s="31"/>
    </row>
    <row r="203" spans="14:14" ht="14.25" customHeight="1" x14ac:dyDescent="0.2">
      <c r="N203" s="31"/>
    </row>
    <row r="204" spans="14:14" ht="14.25" customHeight="1" x14ac:dyDescent="0.2">
      <c r="N204" s="31"/>
    </row>
    <row r="205" spans="14:14" ht="14.25" customHeight="1" x14ac:dyDescent="0.2">
      <c r="N205" s="31"/>
    </row>
    <row r="206" spans="14:14" ht="14.25" customHeight="1" x14ac:dyDescent="0.2">
      <c r="N206" s="31"/>
    </row>
    <row r="207" spans="14:14" ht="14.25" customHeight="1" x14ac:dyDescent="0.2">
      <c r="N207" s="31"/>
    </row>
    <row r="208" spans="14:14" ht="14.25" customHeight="1" x14ac:dyDescent="0.2">
      <c r="N208" s="31"/>
    </row>
    <row r="209" spans="14:14" ht="14.25" customHeight="1" x14ac:dyDescent="0.2">
      <c r="N209" s="31"/>
    </row>
    <row r="210" spans="14:14" ht="14.25" customHeight="1" x14ac:dyDescent="0.2">
      <c r="N210" s="31"/>
    </row>
    <row r="211" spans="14:14" ht="14.25" customHeight="1" x14ac:dyDescent="0.2">
      <c r="N211" s="31"/>
    </row>
    <row r="212" spans="14:14" ht="14.25" customHeight="1" x14ac:dyDescent="0.2">
      <c r="N212" s="31"/>
    </row>
    <row r="213" spans="14:14" ht="14.25" customHeight="1" x14ac:dyDescent="0.2">
      <c r="N213" s="31"/>
    </row>
    <row r="214" spans="14:14" ht="14.25" customHeight="1" x14ac:dyDescent="0.2">
      <c r="N214" s="31"/>
    </row>
    <row r="215" spans="14:14" ht="14.25" customHeight="1" x14ac:dyDescent="0.2">
      <c r="N215" s="31"/>
    </row>
    <row r="216" spans="14:14" ht="14.25" customHeight="1" x14ac:dyDescent="0.2">
      <c r="N216" s="31"/>
    </row>
    <row r="217" spans="14:14" ht="14.25" customHeight="1" x14ac:dyDescent="0.2">
      <c r="N217" s="31"/>
    </row>
    <row r="218" spans="14:14" ht="14.25" customHeight="1" x14ac:dyDescent="0.2">
      <c r="N218" s="31"/>
    </row>
    <row r="219" spans="14:14" ht="14.25" customHeight="1" x14ac:dyDescent="0.2">
      <c r="N219" s="31"/>
    </row>
    <row r="220" spans="14:14" ht="14.25" customHeight="1" x14ac:dyDescent="0.2">
      <c r="N220" s="31"/>
    </row>
    <row r="221" spans="14:14" ht="14.25" customHeight="1" x14ac:dyDescent="0.2">
      <c r="N221" s="31"/>
    </row>
    <row r="222" spans="14:14" ht="14.25" customHeight="1" x14ac:dyDescent="0.2">
      <c r="N222" s="31"/>
    </row>
    <row r="223" spans="14:14" ht="14.25" customHeight="1" x14ac:dyDescent="0.2">
      <c r="N223" s="31"/>
    </row>
    <row r="224" spans="14:14" ht="14.25" customHeight="1" x14ac:dyDescent="0.2">
      <c r="N224" s="31"/>
    </row>
    <row r="225" spans="14:14" ht="14.25" customHeight="1" x14ac:dyDescent="0.2">
      <c r="N225" s="31"/>
    </row>
    <row r="226" spans="14:14" ht="14.25" customHeight="1" x14ac:dyDescent="0.2">
      <c r="N226" s="31"/>
    </row>
    <row r="227" spans="14:14" ht="14.25" customHeight="1" x14ac:dyDescent="0.2">
      <c r="N227" s="31"/>
    </row>
    <row r="228" spans="14:14" ht="14.25" customHeight="1" x14ac:dyDescent="0.2">
      <c r="N228" s="31"/>
    </row>
    <row r="229" spans="14:14" ht="14.25" customHeight="1" x14ac:dyDescent="0.2">
      <c r="N229" s="31"/>
    </row>
    <row r="230" spans="14:14" ht="14.25" customHeight="1" x14ac:dyDescent="0.2">
      <c r="N230" s="31"/>
    </row>
    <row r="231" spans="14:14" ht="14.25" customHeight="1" x14ac:dyDescent="0.2">
      <c r="N231" s="31"/>
    </row>
    <row r="232" spans="14:14" ht="14.25" customHeight="1" x14ac:dyDescent="0.2">
      <c r="N232" s="31"/>
    </row>
    <row r="233" spans="14:14" ht="14.25" customHeight="1" x14ac:dyDescent="0.2">
      <c r="N233" s="31"/>
    </row>
    <row r="234" spans="14:14" ht="14.25" customHeight="1" x14ac:dyDescent="0.2">
      <c r="N234" s="31"/>
    </row>
    <row r="235" spans="14:14" ht="14.25" customHeight="1" x14ac:dyDescent="0.2">
      <c r="N235" s="31"/>
    </row>
    <row r="236" spans="14:14" ht="14.25" customHeight="1" x14ac:dyDescent="0.2">
      <c r="N236" s="31"/>
    </row>
    <row r="237" spans="14:14" ht="14.25" customHeight="1" x14ac:dyDescent="0.2">
      <c r="N237" s="31"/>
    </row>
    <row r="238" spans="14:14" ht="14.25" customHeight="1" x14ac:dyDescent="0.2">
      <c r="N238" s="31"/>
    </row>
    <row r="239" spans="14:14" ht="14.25" customHeight="1" x14ac:dyDescent="0.2">
      <c r="N239" s="31"/>
    </row>
    <row r="240" spans="14:14" ht="14.25" customHeight="1" x14ac:dyDescent="0.2">
      <c r="N240" s="31"/>
    </row>
    <row r="241" spans="14:14" ht="14.25" customHeight="1" x14ac:dyDescent="0.2">
      <c r="N241" s="31"/>
    </row>
    <row r="242" spans="14:14" ht="14.25" customHeight="1" x14ac:dyDescent="0.2">
      <c r="N242" s="31"/>
    </row>
    <row r="243" spans="14:14" ht="14.25" customHeight="1" x14ac:dyDescent="0.2">
      <c r="N243" s="31"/>
    </row>
    <row r="244" spans="14:14" ht="14.25" customHeight="1" x14ac:dyDescent="0.2">
      <c r="N244" s="31"/>
    </row>
    <row r="245" spans="14:14" ht="14.25" customHeight="1" x14ac:dyDescent="0.2">
      <c r="N245" s="31"/>
    </row>
    <row r="246" spans="14:14" ht="14.25" customHeight="1" x14ac:dyDescent="0.2">
      <c r="N246" s="31"/>
    </row>
    <row r="247" spans="14:14" ht="14.25" customHeight="1" x14ac:dyDescent="0.2">
      <c r="N247" s="31"/>
    </row>
    <row r="248" spans="14:14" ht="14.25" customHeight="1" x14ac:dyDescent="0.2">
      <c r="N248" s="31"/>
    </row>
    <row r="249" spans="14:14" ht="14.25" customHeight="1" x14ac:dyDescent="0.2">
      <c r="N249" s="31"/>
    </row>
    <row r="250" spans="14:14" ht="14.25" customHeight="1" x14ac:dyDescent="0.2">
      <c r="N250" s="31"/>
    </row>
    <row r="251" spans="14:14" ht="14.25" customHeight="1" x14ac:dyDescent="0.2">
      <c r="N251" s="31"/>
    </row>
    <row r="252" spans="14:14" ht="14.25" customHeight="1" x14ac:dyDescent="0.2">
      <c r="N252" s="31"/>
    </row>
    <row r="253" spans="14:14" ht="14.25" customHeight="1" x14ac:dyDescent="0.2">
      <c r="N253" s="31"/>
    </row>
    <row r="254" spans="14:14" ht="14.25" customHeight="1" x14ac:dyDescent="0.2">
      <c r="N254" s="31"/>
    </row>
    <row r="255" spans="14:14" ht="14.25" customHeight="1" x14ac:dyDescent="0.2">
      <c r="N255" s="31"/>
    </row>
    <row r="256" spans="14:14" ht="14.25" customHeight="1" x14ac:dyDescent="0.2">
      <c r="N256" s="31"/>
    </row>
    <row r="257" spans="14:14" ht="14.25" customHeight="1" x14ac:dyDescent="0.2">
      <c r="N257" s="31"/>
    </row>
    <row r="258" spans="14:14" ht="14.25" customHeight="1" x14ac:dyDescent="0.2">
      <c r="N258" s="31"/>
    </row>
    <row r="259" spans="14:14" ht="14.25" customHeight="1" x14ac:dyDescent="0.2">
      <c r="N259" s="31"/>
    </row>
    <row r="260" spans="14:14" ht="14.25" customHeight="1" x14ac:dyDescent="0.2">
      <c r="N260" s="31"/>
    </row>
    <row r="261" spans="14:14" ht="14.25" customHeight="1" x14ac:dyDescent="0.2">
      <c r="N261" s="31"/>
    </row>
    <row r="262" spans="14:14" ht="14.25" customHeight="1" x14ac:dyDescent="0.2">
      <c r="N262" s="31"/>
    </row>
    <row r="263" spans="14:14" ht="14.25" customHeight="1" x14ac:dyDescent="0.2">
      <c r="N263" s="31"/>
    </row>
    <row r="264" spans="14:14" ht="14.25" customHeight="1" x14ac:dyDescent="0.2">
      <c r="N264" s="31"/>
    </row>
    <row r="265" spans="14:14" ht="14.25" customHeight="1" x14ac:dyDescent="0.2">
      <c r="N265" s="31"/>
    </row>
    <row r="266" spans="14:14" ht="14.25" customHeight="1" x14ac:dyDescent="0.2">
      <c r="N266" s="31"/>
    </row>
    <row r="267" spans="14:14" ht="14.25" customHeight="1" x14ac:dyDescent="0.2">
      <c r="N267" s="31"/>
    </row>
    <row r="268" spans="14:14" ht="14.25" customHeight="1" x14ac:dyDescent="0.2">
      <c r="N268" s="31"/>
    </row>
    <row r="269" spans="14:14" ht="14.25" customHeight="1" x14ac:dyDescent="0.2">
      <c r="N269" s="31"/>
    </row>
    <row r="270" spans="14:14" ht="14.25" customHeight="1" x14ac:dyDescent="0.2">
      <c r="N270" s="31"/>
    </row>
    <row r="271" spans="14:14" ht="14.25" customHeight="1" x14ac:dyDescent="0.2">
      <c r="N271" s="31"/>
    </row>
    <row r="272" spans="14:14" ht="14.25" customHeight="1" x14ac:dyDescent="0.2">
      <c r="N272" s="31"/>
    </row>
    <row r="273" spans="14:14" ht="14.25" customHeight="1" x14ac:dyDescent="0.2">
      <c r="N273" s="31"/>
    </row>
    <row r="274" spans="14:14" ht="14.25" customHeight="1" x14ac:dyDescent="0.2">
      <c r="N274" s="31"/>
    </row>
    <row r="275" spans="14:14" ht="14.25" customHeight="1" x14ac:dyDescent="0.2">
      <c r="N275" s="31"/>
    </row>
    <row r="276" spans="14:14" ht="14.25" customHeight="1" x14ac:dyDescent="0.2">
      <c r="N276" s="31"/>
    </row>
    <row r="277" spans="14:14" ht="14.25" customHeight="1" x14ac:dyDescent="0.2">
      <c r="N277" s="31"/>
    </row>
    <row r="278" spans="14:14" ht="14.25" customHeight="1" x14ac:dyDescent="0.2">
      <c r="N278" s="31"/>
    </row>
    <row r="279" spans="14:14" ht="14.25" customHeight="1" x14ac:dyDescent="0.2">
      <c r="N279" s="31"/>
    </row>
    <row r="280" spans="14:14" ht="14.25" customHeight="1" x14ac:dyDescent="0.2">
      <c r="N280" s="31"/>
    </row>
    <row r="281" spans="14:14" ht="14.25" customHeight="1" x14ac:dyDescent="0.2">
      <c r="N281" s="31"/>
    </row>
    <row r="282" spans="14:14" ht="14.25" customHeight="1" x14ac:dyDescent="0.2">
      <c r="N282" s="31"/>
    </row>
    <row r="283" spans="14:14" ht="14.25" customHeight="1" x14ac:dyDescent="0.2">
      <c r="N283" s="31"/>
    </row>
    <row r="284" spans="14:14" ht="14.25" customHeight="1" x14ac:dyDescent="0.2">
      <c r="N284" s="31"/>
    </row>
    <row r="285" spans="14:14" ht="14.25" customHeight="1" x14ac:dyDescent="0.2">
      <c r="N285" s="31"/>
    </row>
    <row r="286" spans="14:14" ht="14.25" customHeight="1" x14ac:dyDescent="0.2">
      <c r="N286" s="31"/>
    </row>
    <row r="287" spans="14:14" ht="14.25" customHeight="1" x14ac:dyDescent="0.2">
      <c r="N287" s="31"/>
    </row>
    <row r="288" spans="14:14" ht="14.25" customHeight="1" x14ac:dyDescent="0.2">
      <c r="N288" s="31"/>
    </row>
    <row r="289" spans="14:14" ht="14.25" customHeight="1" x14ac:dyDescent="0.2">
      <c r="N289" s="31"/>
    </row>
    <row r="290" spans="14:14" ht="14.25" customHeight="1" x14ac:dyDescent="0.2">
      <c r="N290" s="31"/>
    </row>
    <row r="291" spans="14:14" ht="14.25" customHeight="1" x14ac:dyDescent="0.2">
      <c r="N291" s="31"/>
    </row>
    <row r="292" spans="14:14" ht="14.25" customHeight="1" x14ac:dyDescent="0.2">
      <c r="N292" s="31"/>
    </row>
    <row r="293" spans="14:14" ht="14.25" customHeight="1" x14ac:dyDescent="0.2">
      <c r="N293" s="31"/>
    </row>
    <row r="294" spans="14:14" ht="14.25" customHeight="1" x14ac:dyDescent="0.2">
      <c r="N294" s="31"/>
    </row>
    <row r="295" spans="14:14" ht="14.25" customHeight="1" x14ac:dyDescent="0.2">
      <c r="N295" s="31"/>
    </row>
    <row r="296" spans="14:14" ht="14.25" customHeight="1" x14ac:dyDescent="0.2">
      <c r="N296" s="31"/>
    </row>
    <row r="297" spans="14:14" ht="14.25" customHeight="1" x14ac:dyDescent="0.2">
      <c r="N297" s="31"/>
    </row>
    <row r="298" spans="14:14" ht="14.25" customHeight="1" x14ac:dyDescent="0.2">
      <c r="N298" s="31"/>
    </row>
    <row r="299" spans="14:14" ht="14.25" customHeight="1" x14ac:dyDescent="0.2">
      <c r="N299" s="31"/>
    </row>
    <row r="300" spans="14:14" ht="14.25" customHeight="1" x14ac:dyDescent="0.2">
      <c r="N300" s="31"/>
    </row>
    <row r="301" spans="14:14" ht="14.25" customHeight="1" x14ac:dyDescent="0.2">
      <c r="N301" s="31"/>
    </row>
    <row r="302" spans="14:14" ht="14.25" customHeight="1" x14ac:dyDescent="0.2">
      <c r="N302" s="31"/>
    </row>
    <row r="303" spans="14:14" ht="14.25" customHeight="1" x14ac:dyDescent="0.2">
      <c r="N303" s="31"/>
    </row>
    <row r="304" spans="14:14" ht="14.25" customHeight="1" x14ac:dyDescent="0.2">
      <c r="N304" s="31"/>
    </row>
    <row r="305" spans="14:14" ht="14.25" customHeight="1" x14ac:dyDescent="0.2">
      <c r="N305" s="31"/>
    </row>
    <row r="306" spans="14:14" ht="14.25" customHeight="1" x14ac:dyDescent="0.2">
      <c r="N306" s="31"/>
    </row>
    <row r="307" spans="14:14" ht="14.25" customHeight="1" x14ac:dyDescent="0.2">
      <c r="N307" s="31"/>
    </row>
    <row r="308" spans="14:14" ht="14.25" customHeight="1" x14ac:dyDescent="0.2">
      <c r="N308" s="31"/>
    </row>
    <row r="309" spans="14:14" ht="14.25" customHeight="1" x14ac:dyDescent="0.2">
      <c r="N309" s="31"/>
    </row>
    <row r="310" spans="14:14" ht="14.25" customHeight="1" x14ac:dyDescent="0.2">
      <c r="N310" s="31"/>
    </row>
    <row r="311" spans="14:14" ht="14.25" customHeight="1" x14ac:dyDescent="0.2">
      <c r="N311" s="31"/>
    </row>
    <row r="312" spans="14:14" ht="14.25" customHeight="1" x14ac:dyDescent="0.2">
      <c r="N312" s="31"/>
    </row>
    <row r="313" spans="14:14" ht="14.25" customHeight="1" x14ac:dyDescent="0.2">
      <c r="N313" s="31"/>
    </row>
    <row r="314" spans="14:14" ht="14.25" customHeight="1" x14ac:dyDescent="0.2">
      <c r="N314" s="31"/>
    </row>
    <row r="315" spans="14:14" ht="14.25" customHeight="1" x14ac:dyDescent="0.2">
      <c r="N315" s="31"/>
    </row>
    <row r="316" spans="14:14" ht="14.25" customHeight="1" x14ac:dyDescent="0.2">
      <c r="N316" s="31"/>
    </row>
    <row r="317" spans="14:14" ht="14.25" customHeight="1" x14ac:dyDescent="0.2">
      <c r="N317" s="31"/>
    </row>
    <row r="318" spans="14:14" ht="14.25" customHeight="1" x14ac:dyDescent="0.2">
      <c r="N318" s="31"/>
    </row>
    <row r="319" spans="14:14" ht="14.25" customHeight="1" x14ac:dyDescent="0.2">
      <c r="N319" s="31"/>
    </row>
    <row r="320" spans="14:14" ht="14.25" customHeight="1" x14ac:dyDescent="0.2">
      <c r="N320" s="31"/>
    </row>
    <row r="321" spans="14:14" ht="14.25" customHeight="1" x14ac:dyDescent="0.2">
      <c r="N321" s="31"/>
    </row>
    <row r="322" spans="14:14" ht="14.25" customHeight="1" x14ac:dyDescent="0.2">
      <c r="N322" s="31"/>
    </row>
    <row r="323" spans="14:14" ht="14.25" customHeight="1" x14ac:dyDescent="0.2">
      <c r="N323" s="31"/>
    </row>
    <row r="324" spans="14:14" ht="14.25" customHeight="1" x14ac:dyDescent="0.2">
      <c r="N324" s="31"/>
    </row>
    <row r="325" spans="14:14" ht="14.25" customHeight="1" x14ac:dyDescent="0.2">
      <c r="N325" s="31"/>
    </row>
    <row r="326" spans="14:14" ht="14.25" customHeight="1" x14ac:dyDescent="0.2">
      <c r="N326" s="31"/>
    </row>
    <row r="327" spans="14:14" ht="14.25" customHeight="1" x14ac:dyDescent="0.2">
      <c r="N327" s="31"/>
    </row>
    <row r="328" spans="14:14" ht="14.25" customHeight="1" x14ac:dyDescent="0.2">
      <c r="N328" s="31"/>
    </row>
    <row r="329" spans="14:14" ht="14.25" customHeight="1" x14ac:dyDescent="0.2">
      <c r="N329" s="31"/>
    </row>
    <row r="330" spans="14:14" ht="14.25" customHeight="1" x14ac:dyDescent="0.2">
      <c r="N330" s="31"/>
    </row>
    <row r="331" spans="14:14" ht="14.25" customHeight="1" x14ac:dyDescent="0.2">
      <c r="N331" s="31"/>
    </row>
    <row r="332" spans="14:14" ht="14.25" customHeight="1" x14ac:dyDescent="0.2">
      <c r="N332" s="31"/>
    </row>
    <row r="333" spans="14:14" ht="14.25" customHeight="1" x14ac:dyDescent="0.2">
      <c r="N333" s="31"/>
    </row>
    <row r="334" spans="14:14" ht="14.25" customHeight="1" x14ac:dyDescent="0.2">
      <c r="N334" s="31"/>
    </row>
    <row r="335" spans="14:14" ht="14.25" customHeight="1" x14ac:dyDescent="0.2">
      <c r="N335" s="31"/>
    </row>
    <row r="336" spans="14:14" ht="14.25" customHeight="1" x14ac:dyDescent="0.2">
      <c r="N336" s="31"/>
    </row>
    <row r="337" spans="14:14" ht="14.25" customHeight="1" x14ac:dyDescent="0.2">
      <c r="N337" s="31"/>
    </row>
    <row r="338" spans="14:14" ht="14.25" customHeight="1" x14ac:dyDescent="0.2">
      <c r="N338" s="31"/>
    </row>
    <row r="339" spans="14:14" ht="14.25" customHeight="1" x14ac:dyDescent="0.2">
      <c r="N339" s="31"/>
    </row>
    <row r="340" spans="14:14" ht="14.25" customHeight="1" x14ac:dyDescent="0.2">
      <c r="N340" s="31"/>
    </row>
    <row r="341" spans="14:14" ht="14.25" customHeight="1" x14ac:dyDescent="0.2">
      <c r="N341" s="31"/>
    </row>
    <row r="342" spans="14:14" ht="14.25" customHeight="1" x14ac:dyDescent="0.2">
      <c r="N342" s="31"/>
    </row>
    <row r="343" spans="14:14" ht="14.25" customHeight="1" x14ac:dyDescent="0.2">
      <c r="N343" s="31"/>
    </row>
    <row r="344" spans="14:14" ht="14.25" customHeight="1" x14ac:dyDescent="0.2">
      <c r="N344" s="31"/>
    </row>
    <row r="345" spans="14:14" ht="14.25" customHeight="1" x14ac:dyDescent="0.2">
      <c r="N345" s="31"/>
    </row>
    <row r="346" spans="14:14" ht="14.25" customHeight="1" x14ac:dyDescent="0.2">
      <c r="N346" s="31"/>
    </row>
    <row r="347" spans="14:14" ht="14.25" customHeight="1" x14ac:dyDescent="0.2">
      <c r="N347" s="31"/>
    </row>
    <row r="348" spans="14:14" ht="14.25" customHeight="1" x14ac:dyDescent="0.2">
      <c r="N348" s="31"/>
    </row>
    <row r="349" spans="14:14" ht="14.25" customHeight="1" x14ac:dyDescent="0.2">
      <c r="N349" s="31"/>
    </row>
    <row r="350" spans="14:14" ht="14.25" customHeight="1" x14ac:dyDescent="0.2">
      <c r="N350" s="31"/>
    </row>
    <row r="351" spans="14:14" ht="14.25" customHeight="1" x14ac:dyDescent="0.2">
      <c r="N351" s="31"/>
    </row>
    <row r="352" spans="14:14" ht="14.25" customHeight="1" x14ac:dyDescent="0.2">
      <c r="N352" s="31"/>
    </row>
    <row r="353" spans="14:14" ht="14.25" customHeight="1" x14ac:dyDescent="0.2">
      <c r="N353" s="31"/>
    </row>
    <row r="354" spans="14:14" ht="14.25" customHeight="1" x14ac:dyDescent="0.2">
      <c r="N354" s="31"/>
    </row>
    <row r="355" spans="14:14" ht="14.25" customHeight="1" x14ac:dyDescent="0.2">
      <c r="N355" s="31"/>
    </row>
    <row r="356" spans="14:14" ht="14.25" customHeight="1" x14ac:dyDescent="0.2">
      <c r="N356" s="31"/>
    </row>
    <row r="357" spans="14:14" ht="14.25" customHeight="1" x14ac:dyDescent="0.2">
      <c r="N357" s="31"/>
    </row>
    <row r="358" spans="14:14" ht="14.25" customHeight="1" x14ac:dyDescent="0.2">
      <c r="N358" s="31"/>
    </row>
    <row r="359" spans="14:14" ht="14.25" customHeight="1" x14ac:dyDescent="0.2">
      <c r="N359" s="31"/>
    </row>
    <row r="360" spans="14:14" ht="14.25" customHeight="1" x14ac:dyDescent="0.2">
      <c r="N360" s="31"/>
    </row>
    <row r="361" spans="14:14" ht="14.25" customHeight="1" x14ac:dyDescent="0.2">
      <c r="N361" s="31"/>
    </row>
    <row r="362" spans="14:14" ht="14.25" customHeight="1" x14ac:dyDescent="0.2">
      <c r="N362" s="31"/>
    </row>
    <row r="363" spans="14:14" ht="14.25" customHeight="1" x14ac:dyDescent="0.2">
      <c r="N363" s="31"/>
    </row>
    <row r="364" spans="14:14" ht="14.25" customHeight="1" x14ac:dyDescent="0.2">
      <c r="N364" s="31"/>
    </row>
    <row r="365" spans="14:14" ht="14.25" customHeight="1" x14ac:dyDescent="0.2">
      <c r="N365" s="31"/>
    </row>
    <row r="366" spans="14:14" ht="14.25" customHeight="1" x14ac:dyDescent="0.2">
      <c r="N366" s="31"/>
    </row>
    <row r="367" spans="14:14" ht="14.25" customHeight="1" x14ac:dyDescent="0.2">
      <c r="N367" s="31"/>
    </row>
    <row r="368" spans="14:14" ht="14.25" customHeight="1" x14ac:dyDescent="0.2">
      <c r="N368" s="31"/>
    </row>
    <row r="369" spans="14:14" ht="14.25" customHeight="1" x14ac:dyDescent="0.2">
      <c r="N369" s="31"/>
    </row>
    <row r="370" spans="14:14" ht="14.25" customHeight="1" x14ac:dyDescent="0.2">
      <c r="N370" s="31"/>
    </row>
    <row r="371" spans="14:14" ht="14.25" customHeight="1" x14ac:dyDescent="0.2">
      <c r="N371" s="31"/>
    </row>
    <row r="372" spans="14:14" ht="14.25" customHeight="1" x14ac:dyDescent="0.2">
      <c r="N372" s="31"/>
    </row>
    <row r="373" spans="14:14" ht="14.25" customHeight="1" x14ac:dyDescent="0.2">
      <c r="N373" s="31"/>
    </row>
    <row r="374" spans="14:14" ht="14.25" customHeight="1" x14ac:dyDescent="0.2">
      <c r="N374" s="31"/>
    </row>
    <row r="375" spans="14:14" ht="14.25" customHeight="1" x14ac:dyDescent="0.2">
      <c r="N375" s="31"/>
    </row>
    <row r="376" spans="14:14" ht="14.25" customHeight="1" x14ac:dyDescent="0.2">
      <c r="N376" s="31"/>
    </row>
    <row r="377" spans="14:14" ht="14.25" customHeight="1" x14ac:dyDescent="0.2">
      <c r="N377" s="31"/>
    </row>
    <row r="378" spans="14:14" ht="14.25" customHeight="1" x14ac:dyDescent="0.2">
      <c r="N378" s="31"/>
    </row>
    <row r="379" spans="14:14" ht="14.25" customHeight="1" x14ac:dyDescent="0.2">
      <c r="N379" s="31"/>
    </row>
    <row r="380" spans="14:14" ht="14.25" customHeight="1" x14ac:dyDescent="0.2">
      <c r="N380" s="31"/>
    </row>
    <row r="381" spans="14:14" ht="14.25" customHeight="1" x14ac:dyDescent="0.2">
      <c r="N381" s="31"/>
    </row>
    <row r="382" spans="14:14" ht="14.25" customHeight="1" x14ac:dyDescent="0.2">
      <c r="N382" s="31"/>
    </row>
    <row r="383" spans="14:14" ht="14.25" customHeight="1" x14ac:dyDescent="0.2">
      <c r="N383" s="31"/>
    </row>
    <row r="384" spans="14:14" ht="14.25" customHeight="1" x14ac:dyDescent="0.2">
      <c r="N384" s="31"/>
    </row>
    <row r="385" spans="14:14" ht="14.25" customHeight="1" x14ac:dyDescent="0.2">
      <c r="N385" s="31"/>
    </row>
    <row r="386" spans="14:14" ht="14.25" customHeight="1" x14ac:dyDescent="0.2">
      <c r="N386" s="31"/>
    </row>
    <row r="387" spans="14:14" ht="14.25" customHeight="1" x14ac:dyDescent="0.2">
      <c r="N387" s="31"/>
    </row>
    <row r="388" spans="14:14" ht="14.25" customHeight="1" x14ac:dyDescent="0.2">
      <c r="N388" s="31"/>
    </row>
    <row r="389" spans="14:14" ht="14.25" customHeight="1" x14ac:dyDescent="0.2">
      <c r="N389" s="31"/>
    </row>
    <row r="390" spans="14:14" ht="14.25" customHeight="1" x14ac:dyDescent="0.2">
      <c r="N390" s="31"/>
    </row>
    <row r="391" spans="14:14" ht="14.25" customHeight="1" x14ac:dyDescent="0.2">
      <c r="N391" s="31"/>
    </row>
    <row r="392" spans="14:14" ht="14.25" customHeight="1" x14ac:dyDescent="0.2">
      <c r="N392" s="31"/>
    </row>
    <row r="393" spans="14:14" ht="14.25" customHeight="1" x14ac:dyDescent="0.2">
      <c r="N393" s="31"/>
    </row>
    <row r="394" spans="14:14" ht="14.25" customHeight="1" x14ac:dyDescent="0.2">
      <c r="N394" s="31"/>
    </row>
    <row r="395" spans="14:14" ht="14.25" customHeight="1" x14ac:dyDescent="0.2">
      <c r="N395" s="31"/>
    </row>
    <row r="396" spans="14:14" ht="14.25" customHeight="1" x14ac:dyDescent="0.2">
      <c r="N396" s="31"/>
    </row>
    <row r="397" spans="14:14" ht="14.25" customHeight="1" x14ac:dyDescent="0.2">
      <c r="N397" s="31"/>
    </row>
    <row r="398" spans="14:14" ht="14.25" customHeight="1" x14ac:dyDescent="0.2">
      <c r="N398" s="31"/>
    </row>
    <row r="399" spans="14:14" ht="14.25" customHeight="1" x14ac:dyDescent="0.2">
      <c r="N399" s="31"/>
    </row>
    <row r="400" spans="14:14" ht="14.25" customHeight="1" x14ac:dyDescent="0.2">
      <c r="N400" s="31"/>
    </row>
    <row r="401" spans="14:14" ht="14.25" customHeight="1" x14ac:dyDescent="0.2">
      <c r="N401" s="31"/>
    </row>
    <row r="402" spans="14:14" ht="14.25" customHeight="1" x14ac:dyDescent="0.2">
      <c r="N402" s="31"/>
    </row>
    <row r="403" spans="14:14" ht="14.25" customHeight="1" x14ac:dyDescent="0.2">
      <c r="N403" s="31"/>
    </row>
    <row r="404" spans="14:14" ht="14.25" customHeight="1" x14ac:dyDescent="0.2">
      <c r="N404" s="31"/>
    </row>
    <row r="405" spans="14:14" ht="14.25" customHeight="1" x14ac:dyDescent="0.2">
      <c r="N405" s="31"/>
    </row>
    <row r="406" spans="14:14" ht="14.25" customHeight="1" x14ac:dyDescent="0.2">
      <c r="N406" s="31"/>
    </row>
    <row r="407" spans="14:14" ht="14.25" customHeight="1" x14ac:dyDescent="0.2">
      <c r="N407" s="31"/>
    </row>
    <row r="408" spans="14:14" ht="14.25" customHeight="1" x14ac:dyDescent="0.2">
      <c r="N408" s="31"/>
    </row>
    <row r="409" spans="14:14" ht="14.25" customHeight="1" x14ac:dyDescent="0.2">
      <c r="N409" s="31"/>
    </row>
    <row r="410" spans="14:14" ht="14.25" customHeight="1" x14ac:dyDescent="0.2">
      <c r="N410" s="31"/>
    </row>
    <row r="411" spans="14:14" ht="14.25" customHeight="1" x14ac:dyDescent="0.2">
      <c r="N411" s="31"/>
    </row>
    <row r="412" spans="14:14" ht="14.25" customHeight="1" x14ac:dyDescent="0.2">
      <c r="N412" s="31"/>
    </row>
    <row r="413" spans="14:14" ht="14.25" customHeight="1" x14ac:dyDescent="0.2">
      <c r="N413" s="31"/>
    </row>
    <row r="414" spans="14:14" ht="14.25" customHeight="1" x14ac:dyDescent="0.2">
      <c r="N414" s="31"/>
    </row>
    <row r="415" spans="14:14" ht="14.25" customHeight="1" x14ac:dyDescent="0.2">
      <c r="N415" s="31"/>
    </row>
    <row r="416" spans="14:14" ht="14.25" customHeight="1" x14ac:dyDescent="0.2">
      <c r="N416" s="31"/>
    </row>
    <row r="417" spans="14:14" ht="14.25" customHeight="1" x14ac:dyDescent="0.2">
      <c r="N417" s="31"/>
    </row>
    <row r="418" spans="14:14" ht="14.25" customHeight="1" x14ac:dyDescent="0.2">
      <c r="N418" s="31"/>
    </row>
    <row r="419" spans="14:14" ht="14.25" customHeight="1" x14ac:dyDescent="0.2">
      <c r="N419" s="31"/>
    </row>
    <row r="420" spans="14:14" ht="14.25" customHeight="1" x14ac:dyDescent="0.2">
      <c r="N420" s="31"/>
    </row>
    <row r="421" spans="14:14" ht="14.25" customHeight="1" x14ac:dyDescent="0.2">
      <c r="N421" s="31"/>
    </row>
    <row r="422" spans="14:14" ht="14.25" customHeight="1" x14ac:dyDescent="0.2">
      <c r="N422" s="31"/>
    </row>
    <row r="423" spans="14:14" ht="14.25" customHeight="1" x14ac:dyDescent="0.2">
      <c r="N423" s="31"/>
    </row>
    <row r="424" spans="14:14" ht="14.25" customHeight="1" x14ac:dyDescent="0.2">
      <c r="N424" s="31"/>
    </row>
    <row r="425" spans="14:14" ht="14.25" customHeight="1" x14ac:dyDescent="0.2">
      <c r="N425" s="31"/>
    </row>
    <row r="426" spans="14:14" ht="14.25" customHeight="1" x14ac:dyDescent="0.2">
      <c r="N426" s="31"/>
    </row>
    <row r="427" spans="14:14" ht="14.25" customHeight="1" x14ac:dyDescent="0.2">
      <c r="N427" s="31"/>
    </row>
    <row r="428" spans="14:14" ht="14.25" customHeight="1" x14ac:dyDescent="0.2">
      <c r="N428" s="31"/>
    </row>
    <row r="429" spans="14:14" ht="14.25" customHeight="1" x14ac:dyDescent="0.2">
      <c r="N429" s="31"/>
    </row>
    <row r="430" spans="14:14" ht="14.25" customHeight="1" x14ac:dyDescent="0.2">
      <c r="N430" s="31"/>
    </row>
    <row r="431" spans="14:14" ht="14.25" customHeight="1" x14ac:dyDescent="0.2">
      <c r="N431" s="31"/>
    </row>
    <row r="432" spans="14:14" ht="14.25" customHeight="1" x14ac:dyDescent="0.2">
      <c r="N432" s="31"/>
    </row>
    <row r="433" spans="14:14" ht="14.25" customHeight="1" x14ac:dyDescent="0.2">
      <c r="N433" s="31"/>
    </row>
    <row r="434" spans="14:14" ht="14.25" customHeight="1" x14ac:dyDescent="0.2">
      <c r="N434" s="31"/>
    </row>
    <row r="435" spans="14:14" ht="14.25" customHeight="1" x14ac:dyDescent="0.2">
      <c r="N435" s="31"/>
    </row>
    <row r="436" spans="14:14" ht="14.25" customHeight="1" x14ac:dyDescent="0.2">
      <c r="N436" s="31"/>
    </row>
    <row r="437" spans="14:14" ht="14.25" customHeight="1" x14ac:dyDescent="0.2">
      <c r="N437" s="31"/>
    </row>
    <row r="438" spans="14:14" ht="14.25" customHeight="1" x14ac:dyDescent="0.2">
      <c r="N438" s="31"/>
    </row>
    <row r="439" spans="14:14" ht="14.25" customHeight="1" x14ac:dyDescent="0.2">
      <c r="N439" s="31"/>
    </row>
    <row r="440" spans="14:14" ht="14.25" customHeight="1" x14ac:dyDescent="0.2">
      <c r="N440" s="31"/>
    </row>
    <row r="441" spans="14:14" ht="14.25" customHeight="1" x14ac:dyDescent="0.2">
      <c r="N441" s="31"/>
    </row>
    <row r="442" spans="14:14" ht="14.25" customHeight="1" x14ac:dyDescent="0.2">
      <c r="N442" s="31"/>
    </row>
    <row r="443" spans="14:14" ht="14.25" customHeight="1" x14ac:dyDescent="0.2">
      <c r="N443" s="31"/>
    </row>
    <row r="444" spans="14:14" ht="14.25" customHeight="1" x14ac:dyDescent="0.2">
      <c r="N444" s="31"/>
    </row>
    <row r="445" spans="14:14" ht="14.25" customHeight="1" x14ac:dyDescent="0.2">
      <c r="N445" s="31"/>
    </row>
    <row r="446" spans="14:14" ht="14.25" customHeight="1" x14ac:dyDescent="0.2">
      <c r="N446" s="31"/>
    </row>
    <row r="447" spans="14:14" ht="14.25" customHeight="1" x14ac:dyDescent="0.2">
      <c r="N447" s="31"/>
    </row>
    <row r="448" spans="14:14" ht="14.25" customHeight="1" x14ac:dyDescent="0.2">
      <c r="N448" s="31"/>
    </row>
    <row r="449" spans="14:14" ht="14.25" customHeight="1" x14ac:dyDescent="0.2">
      <c r="N449" s="31"/>
    </row>
    <row r="450" spans="14:14" ht="14.25" customHeight="1" x14ac:dyDescent="0.2">
      <c r="N450" s="31"/>
    </row>
    <row r="451" spans="14:14" ht="14.25" customHeight="1" x14ac:dyDescent="0.2">
      <c r="N451" s="31"/>
    </row>
    <row r="452" spans="14:14" ht="14.25" customHeight="1" x14ac:dyDescent="0.2">
      <c r="N452" s="31"/>
    </row>
    <row r="453" spans="14:14" ht="14.25" customHeight="1" x14ac:dyDescent="0.2">
      <c r="N453" s="31"/>
    </row>
    <row r="454" spans="14:14" ht="14.25" customHeight="1" x14ac:dyDescent="0.2">
      <c r="N454" s="31"/>
    </row>
    <row r="455" spans="14:14" ht="14.25" customHeight="1" x14ac:dyDescent="0.2">
      <c r="N455" s="31"/>
    </row>
    <row r="456" spans="14:14" ht="14.25" customHeight="1" x14ac:dyDescent="0.2">
      <c r="N456" s="31"/>
    </row>
    <row r="457" spans="14:14" ht="14.25" customHeight="1" x14ac:dyDescent="0.2">
      <c r="N457" s="31"/>
    </row>
    <row r="458" spans="14:14" ht="14.25" customHeight="1" x14ac:dyDescent="0.2">
      <c r="N458" s="31"/>
    </row>
    <row r="459" spans="14:14" ht="14.25" customHeight="1" x14ac:dyDescent="0.2">
      <c r="N459" s="31"/>
    </row>
    <row r="460" spans="14:14" ht="14.25" customHeight="1" x14ac:dyDescent="0.2">
      <c r="N460" s="31"/>
    </row>
    <row r="461" spans="14:14" ht="14.25" customHeight="1" x14ac:dyDescent="0.2">
      <c r="N461" s="31"/>
    </row>
    <row r="462" spans="14:14" ht="14.25" customHeight="1" x14ac:dyDescent="0.2">
      <c r="N462" s="31"/>
    </row>
    <row r="463" spans="14:14" ht="14.25" customHeight="1" x14ac:dyDescent="0.2">
      <c r="N463" s="31"/>
    </row>
    <row r="464" spans="14:14" ht="14.25" customHeight="1" x14ac:dyDescent="0.2">
      <c r="N464" s="31"/>
    </row>
    <row r="465" spans="14:14" ht="14.25" customHeight="1" x14ac:dyDescent="0.2">
      <c r="N465" s="31"/>
    </row>
    <row r="466" spans="14:14" ht="14.25" customHeight="1" x14ac:dyDescent="0.2">
      <c r="N466" s="31"/>
    </row>
    <row r="467" spans="14:14" ht="14.25" customHeight="1" x14ac:dyDescent="0.2">
      <c r="N467" s="31"/>
    </row>
    <row r="468" spans="14:14" ht="14.25" customHeight="1" x14ac:dyDescent="0.2">
      <c r="N468" s="31"/>
    </row>
    <row r="469" spans="14:14" ht="14.25" customHeight="1" x14ac:dyDescent="0.2">
      <c r="N469" s="31"/>
    </row>
    <row r="470" spans="14:14" ht="14.25" customHeight="1" x14ac:dyDescent="0.2">
      <c r="N470" s="31"/>
    </row>
    <row r="471" spans="14:14" ht="14.25" customHeight="1" x14ac:dyDescent="0.2">
      <c r="N471" s="31"/>
    </row>
    <row r="472" spans="14:14" ht="14.25" customHeight="1" x14ac:dyDescent="0.2">
      <c r="N472" s="31"/>
    </row>
    <row r="473" spans="14:14" ht="14.25" customHeight="1" x14ac:dyDescent="0.2">
      <c r="N473" s="31"/>
    </row>
    <row r="474" spans="14:14" ht="14.25" customHeight="1" x14ac:dyDescent="0.2">
      <c r="N474" s="31"/>
    </row>
    <row r="475" spans="14:14" ht="14.25" customHeight="1" x14ac:dyDescent="0.2">
      <c r="N475" s="31"/>
    </row>
    <row r="476" spans="14:14" ht="14.25" customHeight="1" x14ac:dyDescent="0.2">
      <c r="N476" s="31"/>
    </row>
    <row r="477" spans="14:14" ht="14.25" customHeight="1" x14ac:dyDescent="0.2">
      <c r="N477" s="31"/>
    </row>
    <row r="478" spans="14:14" ht="14.25" customHeight="1" x14ac:dyDescent="0.2">
      <c r="N478" s="31"/>
    </row>
    <row r="479" spans="14:14" ht="14.25" customHeight="1" x14ac:dyDescent="0.2">
      <c r="N479" s="31"/>
    </row>
    <row r="480" spans="14:14" ht="14.25" customHeight="1" x14ac:dyDescent="0.2">
      <c r="N480" s="31"/>
    </row>
    <row r="481" spans="14:14" ht="14.25" customHeight="1" x14ac:dyDescent="0.2">
      <c r="N481" s="31"/>
    </row>
    <row r="482" spans="14:14" ht="14.25" customHeight="1" x14ac:dyDescent="0.2">
      <c r="N482" s="31"/>
    </row>
    <row r="483" spans="14:14" ht="14.25" customHeight="1" x14ac:dyDescent="0.2">
      <c r="N483" s="31"/>
    </row>
    <row r="484" spans="14:14" ht="14.25" customHeight="1" x14ac:dyDescent="0.2">
      <c r="N484" s="31"/>
    </row>
    <row r="485" spans="14:14" ht="14.25" customHeight="1" x14ac:dyDescent="0.2">
      <c r="N485" s="31"/>
    </row>
    <row r="486" spans="14:14" ht="14.25" customHeight="1" x14ac:dyDescent="0.2">
      <c r="N486" s="31"/>
    </row>
    <row r="487" spans="14:14" ht="14.25" customHeight="1" x14ac:dyDescent="0.2">
      <c r="N487" s="31"/>
    </row>
    <row r="488" spans="14:14" ht="14.25" customHeight="1" x14ac:dyDescent="0.2">
      <c r="N488" s="31"/>
    </row>
    <row r="489" spans="14:14" ht="14.25" customHeight="1" x14ac:dyDescent="0.2">
      <c r="N489" s="31"/>
    </row>
    <row r="490" spans="14:14" ht="14.25" customHeight="1" x14ac:dyDescent="0.2">
      <c r="N490" s="31"/>
    </row>
    <row r="491" spans="14:14" ht="14.25" customHeight="1" x14ac:dyDescent="0.2">
      <c r="N491" s="31"/>
    </row>
    <row r="492" spans="14:14" ht="14.25" customHeight="1" x14ac:dyDescent="0.2">
      <c r="N492" s="31"/>
    </row>
    <row r="493" spans="14:14" ht="14.25" customHeight="1" x14ac:dyDescent="0.2">
      <c r="N493" s="31"/>
    </row>
    <row r="494" spans="14:14" ht="14.25" customHeight="1" x14ac:dyDescent="0.2">
      <c r="N494" s="31"/>
    </row>
    <row r="495" spans="14:14" ht="14.25" customHeight="1" x14ac:dyDescent="0.2">
      <c r="N495" s="31"/>
    </row>
    <row r="496" spans="14:14" ht="14.25" customHeight="1" x14ac:dyDescent="0.2">
      <c r="N496" s="31"/>
    </row>
    <row r="497" spans="14:14" ht="14.25" customHeight="1" x14ac:dyDescent="0.2">
      <c r="N497" s="31"/>
    </row>
    <row r="498" spans="14:14" ht="14.25" customHeight="1" x14ac:dyDescent="0.2">
      <c r="N498" s="31"/>
    </row>
    <row r="499" spans="14:14" ht="14.25" customHeight="1" x14ac:dyDescent="0.2">
      <c r="N499" s="31"/>
    </row>
    <row r="500" spans="14:14" ht="14.25" customHeight="1" x14ac:dyDescent="0.2">
      <c r="N500" s="31"/>
    </row>
    <row r="501" spans="14:14" ht="14.25" customHeight="1" x14ac:dyDescent="0.2">
      <c r="N501" s="31"/>
    </row>
    <row r="502" spans="14:14" ht="14.25" customHeight="1" x14ac:dyDescent="0.2">
      <c r="N502" s="31"/>
    </row>
    <row r="503" spans="14:14" ht="14.25" customHeight="1" x14ac:dyDescent="0.2">
      <c r="N503" s="31"/>
    </row>
    <row r="504" spans="14:14" ht="14.25" customHeight="1" x14ac:dyDescent="0.2">
      <c r="N504" s="31"/>
    </row>
    <row r="505" spans="14:14" ht="14.25" customHeight="1" x14ac:dyDescent="0.2">
      <c r="N505" s="31"/>
    </row>
    <row r="506" spans="14:14" ht="14.25" customHeight="1" x14ac:dyDescent="0.2">
      <c r="N506" s="31"/>
    </row>
    <row r="507" spans="14:14" ht="14.25" customHeight="1" x14ac:dyDescent="0.2">
      <c r="N507" s="31"/>
    </row>
    <row r="508" spans="14:14" ht="14.25" customHeight="1" x14ac:dyDescent="0.2">
      <c r="N508" s="31"/>
    </row>
    <row r="509" spans="14:14" ht="14.25" customHeight="1" x14ac:dyDescent="0.2">
      <c r="N509" s="31"/>
    </row>
    <row r="510" spans="14:14" ht="14.25" customHeight="1" x14ac:dyDescent="0.2">
      <c r="N510" s="31"/>
    </row>
    <row r="511" spans="14:14" ht="14.25" customHeight="1" x14ac:dyDescent="0.2">
      <c r="N511" s="31"/>
    </row>
    <row r="512" spans="14:14" ht="14.25" customHeight="1" x14ac:dyDescent="0.2">
      <c r="N512" s="31"/>
    </row>
    <row r="513" spans="14:14" ht="14.25" customHeight="1" x14ac:dyDescent="0.2">
      <c r="N513" s="31"/>
    </row>
    <row r="514" spans="14:14" ht="14.25" customHeight="1" x14ac:dyDescent="0.2">
      <c r="N514" s="31"/>
    </row>
    <row r="515" spans="14:14" ht="14.25" customHeight="1" x14ac:dyDescent="0.2">
      <c r="N515" s="31"/>
    </row>
    <row r="516" spans="14:14" ht="14.25" customHeight="1" x14ac:dyDescent="0.2">
      <c r="N516" s="31"/>
    </row>
    <row r="517" spans="14:14" ht="14.25" customHeight="1" x14ac:dyDescent="0.2">
      <c r="N517" s="31"/>
    </row>
    <row r="518" spans="14:14" ht="14.25" customHeight="1" x14ac:dyDescent="0.2">
      <c r="N518" s="31"/>
    </row>
    <row r="519" spans="14:14" ht="14.25" customHeight="1" x14ac:dyDescent="0.2">
      <c r="N519" s="31"/>
    </row>
    <row r="520" spans="14:14" ht="14.25" customHeight="1" x14ac:dyDescent="0.2">
      <c r="N520" s="31"/>
    </row>
    <row r="521" spans="14:14" ht="14.25" customHeight="1" x14ac:dyDescent="0.2">
      <c r="N521" s="31"/>
    </row>
    <row r="522" spans="14:14" ht="14.25" customHeight="1" x14ac:dyDescent="0.2">
      <c r="N522" s="31"/>
    </row>
    <row r="523" spans="14:14" ht="14.25" customHeight="1" x14ac:dyDescent="0.2">
      <c r="N523" s="31"/>
    </row>
    <row r="524" spans="14:14" ht="14.25" customHeight="1" x14ac:dyDescent="0.2">
      <c r="N524" s="31"/>
    </row>
    <row r="525" spans="14:14" ht="14.25" customHeight="1" x14ac:dyDescent="0.2">
      <c r="N525" s="31"/>
    </row>
    <row r="526" spans="14:14" ht="14.25" customHeight="1" x14ac:dyDescent="0.2">
      <c r="N526" s="31"/>
    </row>
    <row r="527" spans="14:14" ht="14.25" customHeight="1" x14ac:dyDescent="0.2">
      <c r="N527" s="31"/>
    </row>
    <row r="528" spans="14:14" ht="14.25" customHeight="1" x14ac:dyDescent="0.2">
      <c r="N528" s="31"/>
    </row>
    <row r="529" spans="14:14" ht="14.25" customHeight="1" x14ac:dyDescent="0.2">
      <c r="N529" s="31"/>
    </row>
    <row r="530" spans="14:14" ht="14.25" customHeight="1" x14ac:dyDescent="0.2">
      <c r="N530" s="31"/>
    </row>
    <row r="531" spans="14:14" ht="14.25" customHeight="1" x14ac:dyDescent="0.2">
      <c r="N531" s="31"/>
    </row>
    <row r="532" spans="14:14" ht="14.25" customHeight="1" x14ac:dyDescent="0.2">
      <c r="N532" s="31"/>
    </row>
    <row r="533" spans="14:14" ht="14.25" customHeight="1" x14ac:dyDescent="0.2">
      <c r="N533" s="31"/>
    </row>
    <row r="534" spans="14:14" ht="14.25" customHeight="1" x14ac:dyDescent="0.2">
      <c r="N534" s="31"/>
    </row>
    <row r="535" spans="14:14" ht="14.25" customHeight="1" x14ac:dyDescent="0.2">
      <c r="N535" s="31"/>
    </row>
    <row r="536" spans="14:14" ht="14.25" customHeight="1" x14ac:dyDescent="0.2">
      <c r="N536" s="31"/>
    </row>
    <row r="537" spans="14:14" ht="14.25" customHeight="1" x14ac:dyDescent="0.2">
      <c r="N537" s="31"/>
    </row>
    <row r="538" spans="14:14" ht="14.25" customHeight="1" x14ac:dyDescent="0.2">
      <c r="N538" s="31"/>
    </row>
    <row r="539" spans="14:14" ht="14.25" customHeight="1" x14ac:dyDescent="0.2">
      <c r="N539" s="31"/>
    </row>
    <row r="540" spans="14:14" ht="14.25" customHeight="1" x14ac:dyDescent="0.2">
      <c r="N540" s="31"/>
    </row>
    <row r="541" spans="14:14" ht="14.25" customHeight="1" x14ac:dyDescent="0.2">
      <c r="N541" s="31"/>
    </row>
    <row r="542" spans="14:14" ht="14.25" customHeight="1" x14ac:dyDescent="0.2">
      <c r="N542" s="31"/>
    </row>
    <row r="543" spans="14:14" ht="14.25" customHeight="1" x14ac:dyDescent="0.2">
      <c r="N543" s="31"/>
    </row>
    <row r="544" spans="14:14" ht="14.25" customHeight="1" x14ac:dyDescent="0.2">
      <c r="N544" s="31"/>
    </row>
    <row r="545" spans="14:14" ht="14.25" customHeight="1" x14ac:dyDescent="0.2">
      <c r="N545" s="31"/>
    </row>
    <row r="546" spans="14:14" ht="14.25" customHeight="1" x14ac:dyDescent="0.2">
      <c r="N546" s="31"/>
    </row>
    <row r="547" spans="14:14" ht="14.25" customHeight="1" x14ac:dyDescent="0.2">
      <c r="N547" s="31"/>
    </row>
    <row r="548" spans="14:14" ht="14.25" customHeight="1" x14ac:dyDescent="0.2">
      <c r="N548" s="31"/>
    </row>
    <row r="549" spans="14:14" ht="14.25" customHeight="1" x14ac:dyDescent="0.2">
      <c r="N549" s="31"/>
    </row>
    <row r="550" spans="14:14" ht="14.25" customHeight="1" x14ac:dyDescent="0.2">
      <c r="N550" s="31"/>
    </row>
    <row r="551" spans="14:14" ht="14.25" customHeight="1" x14ac:dyDescent="0.2">
      <c r="N551" s="31"/>
    </row>
    <row r="552" spans="14:14" ht="14.25" customHeight="1" x14ac:dyDescent="0.2">
      <c r="N552" s="31"/>
    </row>
    <row r="553" spans="14:14" ht="14.25" customHeight="1" x14ac:dyDescent="0.2">
      <c r="N553" s="31"/>
    </row>
    <row r="554" spans="14:14" ht="14.25" customHeight="1" x14ac:dyDescent="0.2">
      <c r="N554" s="31"/>
    </row>
    <row r="555" spans="14:14" ht="14.25" customHeight="1" x14ac:dyDescent="0.2">
      <c r="N555" s="31"/>
    </row>
    <row r="556" spans="14:14" ht="14.25" customHeight="1" x14ac:dyDescent="0.2">
      <c r="N556" s="31"/>
    </row>
    <row r="557" spans="14:14" ht="14.25" customHeight="1" x14ac:dyDescent="0.2">
      <c r="N557" s="31"/>
    </row>
    <row r="558" spans="14:14" ht="14.25" customHeight="1" x14ac:dyDescent="0.2">
      <c r="N558" s="31"/>
    </row>
    <row r="559" spans="14:14" ht="14.25" customHeight="1" x14ac:dyDescent="0.2">
      <c r="N559" s="31"/>
    </row>
    <row r="560" spans="14:14" ht="14.25" customHeight="1" x14ac:dyDescent="0.2">
      <c r="N560" s="31"/>
    </row>
    <row r="561" spans="14:14" ht="14.25" customHeight="1" x14ac:dyDescent="0.2">
      <c r="N561" s="31"/>
    </row>
    <row r="562" spans="14:14" ht="14.25" customHeight="1" x14ac:dyDescent="0.2">
      <c r="N562" s="31"/>
    </row>
    <row r="563" spans="14:14" ht="14.25" customHeight="1" x14ac:dyDescent="0.2">
      <c r="N563" s="31"/>
    </row>
    <row r="564" spans="14:14" ht="14.25" customHeight="1" x14ac:dyDescent="0.2">
      <c r="N564" s="31"/>
    </row>
    <row r="565" spans="14:14" ht="14.25" customHeight="1" x14ac:dyDescent="0.2">
      <c r="N565" s="31"/>
    </row>
    <row r="566" spans="14:14" ht="14.25" customHeight="1" x14ac:dyDescent="0.2">
      <c r="N566" s="31"/>
    </row>
    <row r="567" spans="14:14" ht="14.25" customHeight="1" x14ac:dyDescent="0.2">
      <c r="N567" s="31"/>
    </row>
    <row r="568" spans="14:14" ht="14.25" customHeight="1" x14ac:dyDescent="0.2">
      <c r="N568" s="31"/>
    </row>
    <row r="569" spans="14:14" ht="14.25" customHeight="1" x14ac:dyDescent="0.2">
      <c r="N569" s="31"/>
    </row>
    <row r="570" spans="14:14" ht="14.25" customHeight="1" x14ac:dyDescent="0.2">
      <c r="N570" s="31"/>
    </row>
    <row r="571" spans="14:14" ht="14.25" customHeight="1" x14ac:dyDescent="0.2">
      <c r="N571" s="31"/>
    </row>
    <row r="572" spans="14:14" ht="14.25" customHeight="1" x14ac:dyDescent="0.2">
      <c r="N572" s="31"/>
    </row>
    <row r="573" spans="14:14" ht="14.25" customHeight="1" x14ac:dyDescent="0.2">
      <c r="N573" s="31"/>
    </row>
    <row r="574" spans="14:14" ht="14.25" customHeight="1" x14ac:dyDescent="0.2">
      <c r="N574" s="31"/>
    </row>
    <row r="575" spans="14:14" ht="14.25" customHeight="1" x14ac:dyDescent="0.2">
      <c r="N575" s="31"/>
    </row>
    <row r="576" spans="14:14" ht="14.25" customHeight="1" x14ac:dyDescent="0.2">
      <c r="N576" s="31"/>
    </row>
    <row r="577" spans="14:14" ht="14.25" customHeight="1" x14ac:dyDescent="0.2">
      <c r="N577" s="31"/>
    </row>
    <row r="578" spans="14:14" ht="14.25" customHeight="1" x14ac:dyDescent="0.2">
      <c r="N578" s="31"/>
    </row>
    <row r="579" spans="14:14" ht="14.25" customHeight="1" x14ac:dyDescent="0.2">
      <c r="N579" s="31"/>
    </row>
    <row r="580" spans="14:14" ht="14.25" customHeight="1" x14ac:dyDescent="0.2">
      <c r="N580" s="31"/>
    </row>
    <row r="581" spans="14:14" ht="14.25" customHeight="1" x14ac:dyDescent="0.2">
      <c r="N581" s="31"/>
    </row>
    <row r="582" spans="14:14" ht="14.25" customHeight="1" x14ac:dyDescent="0.2">
      <c r="N582" s="31"/>
    </row>
    <row r="583" spans="14:14" ht="14.25" customHeight="1" x14ac:dyDescent="0.2">
      <c r="N583" s="31"/>
    </row>
    <row r="584" spans="14:14" ht="14.25" customHeight="1" x14ac:dyDescent="0.2">
      <c r="N584" s="31"/>
    </row>
    <row r="585" spans="14:14" ht="14.25" customHeight="1" x14ac:dyDescent="0.2">
      <c r="N585" s="31"/>
    </row>
    <row r="586" spans="14:14" ht="14.25" customHeight="1" x14ac:dyDescent="0.2">
      <c r="N586" s="31"/>
    </row>
    <row r="587" spans="14:14" ht="14.25" customHeight="1" x14ac:dyDescent="0.2">
      <c r="N587" s="31"/>
    </row>
    <row r="588" spans="14:14" ht="14.25" customHeight="1" x14ac:dyDescent="0.2">
      <c r="N588" s="31"/>
    </row>
    <row r="589" spans="14:14" ht="14.25" customHeight="1" x14ac:dyDescent="0.2">
      <c r="N589" s="31"/>
    </row>
    <row r="590" spans="14:14" ht="14.25" customHeight="1" x14ac:dyDescent="0.2">
      <c r="N590" s="31"/>
    </row>
    <row r="591" spans="14:14" ht="14.25" customHeight="1" x14ac:dyDescent="0.2">
      <c r="N591" s="31"/>
    </row>
    <row r="592" spans="14:14" ht="14.25" customHeight="1" x14ac:dyDescent="0.2">
      <c r="N592" s="31"/>
    </row>
    <row r="593" spans="14:14" ht="14.25" customHeight="1" x14ac:dyDescent="0.2">
      <c r="N593" s="31"/>
    </row>
    <row r="594" spans="14:14" ht="14.25" customHeight="1" x14ac:dyDescent="0.2">
      <c r="N594" s="31"/>
    </row>
    <row r="595" spans="14:14" ht="14.25" customHeight="1" x14ac:dyDescent="0.2">
      <c r="N595" s="31"/>
    </row>
    <row r="596" spans="14:14" ht="14.25" customHeight="1" x14ac:dyDescent="0.2">
      <c r="N596" s="31"/>
    </row>
    <row r="597" spans="14:14" ht="14.25" customHeight="1" x14ac:dyDescent="0.2">
      <c r="N597" s="31"/>
    </row>
    <row r="598" spans="14:14" ht="14.25" customHeight="1" x14ac:dyDescent="0.2">
      <c r="N598" s="31"/>
    </row>
    <row r="599" spans="14:14" ht="14.25" customHeight="1" x14ac:dyDescent="0.2">
      <c r="N599" s="31"/>
    </row>
    <row r="600" spans="14:14" ht="14.25" customHeight="1" x14ac:dyDescent="0.2">
      <c r="N600" s="31"/>
    </row>
    <row r="601" spans="14:14" ht="14.25" customHeight="1" x14ac:dyDescent="0.2">
      <c r="N601" s="31"/>
    </row>
    <row r="602" spans="14:14" ht="14.25" customHeight="1" x14ac:dyDescent="0.2">
      <c r="N602" s="31"/>
    </row>
    <row r="603" spans="14:14" ht="14.25" customHeight="1" x14ac:dyDescent="0.2">
      <c r="N603" s="31"/>
    </row>
    <row r="604" spans="14:14" ht="14.25" customHeight="1" x14ac:dyDescent="0.2">
      <c r="N604" s="31"/>
    </row>
    <row r="605" spans="14:14" ht="14.25" customHeight="1" x14ac:dyDescent="0.2">
      <c r="N605" s="31"/>
    </row>
    <row r="606" spans="14:14" ht="14.25" customHeight="1" x14ac:dyDescent="0.2">
      <c r="N606" s="31"/>
    </row>
    <row r="607" spans="14:14" ht="14.25" customHeight="1" x14ac:dyDescent="0.2">
      <c r="N607" s="31"/>
    </row>
    <row r="608" spans="14:14" ht="14.25" customHeight="1" x14ac:dyDescent="0.2">
      <c r="N608" s="31"/>
    </row>
    <row r="609" spans="14:14" ht="14.25" customHeight="1" x14ac:dyDescent="0.2">
      <c r="N609" s="31"/>
    </row>
    <row r="610" spans="14:14" ht="14.25" customHeight="1" x14ac:dyDescent="0.2">
      <c r="N610" s="31"/>
    </row>
    <row r="611" spans="14:14" ht="14.25" customHeight="1" x14ac:dyDescent="0.2">
      <c r="N611" s="31"/>
    </row>
    <row r="612" spans="14:14" ht="14.25" customHeight="1" x14ac:dyDescent="0.2">
      <c r="N612" s="31"/>
    </row>
    <row r="613" spans="14:14" ht="14.25" customHeight="1" x14ac:dyDescent="0.2">
      <c r="N613" s="31"/>
    </row>
    <row r="614" spans="14:14" ht="14.25" customHeight="1" x14ac:dyDescent="0.2">
      <c r="N614" s="31"/>
    </row>
    <row r="615" spans="14:14" ht="14.25" customHeight="1" x14ac:dyDescent="0.2">
      <c r="N615" s="31"/>
    </row>
    <row r="616" spans="14:14" ht="14.25" customHeight="1" x14ac:dyDescent="0.2">
      <c r="N616" s="31"/>
    </row>
    <row r="617" spans="14:14" ht="14.25" customHeight="1" x14ac:dyDescent="0.2">
      <c r="N617" s="31"/>
    </row>
    <row r="618" spans="14:14" ht="14.25" customHeight="1" x14ac:dyDescent="0.2">
      <c r="N618" s="31"/>
    </row>
    <row r="619" spans="14:14" ht="14.25" customHeight="1" x14ac:dyDescent="0.2">
      <c r="N619" s="31"/>
    </row>
    <row r="620" spans="14:14" ht="14.25" customHeight="1" x14ac:dyDescent="0.2">
      <c r="N620" s="31"/>
    </row>
    <row r="621" spans="14:14" ht="14.25" customHeight="1" x14ac:dyDescent="0.2">
      <c r="N621" s="31"/>
    </row>
    <row r="622" spans="14:14" ht="14.25" customHeight="1" x14ac:dyDescent="0.2">
      <c r="N622" s="31"/>
    </row>
    <row r="623" spans="14:14" ht="14.25" customHeight="1" x14ac:dyDescent="0.2">
      <c r="N623" s="31"/>
    </row>
    <row r="624" spans="14:14" ht="14.25" customHeight="1" x14ac:dyDescent="0.2">
      <c r="N624" s="31"/>
    </row>
    <row r="625" spans="14:14" ht="14.25" customHeight="1" x14ac:dyDescent="0.2">
      <c r="N625" s="31"/>
    </row>
    <row r="626" spans="14:14" ht="14.25" customHeight="1" x14ac:dyDescent="0.2">
      <c r="N626" s="31"/>
    </row>
    <row r="627" spans="14:14" ht="14.25" customHeight="1" x14ac:dyDescent="0.2">
      <c r="N627" s="31"/>
    </row>
    <row r="628" spans="14:14" ht="14.25" customHeight="1" x14ac:dyDescent="0.2">
      <c r="N628" s="31"/>
    </row>
    <row r="629" spans="14:14" ht="14.25" customHeight="1" x14ac:dyDescent="0.2">
      <c r="N629" s="31"/>
    </row>
    <row r="630" spans="14:14" ht="14.25" customHeight="1" x14ac:dyDescent="0.2">
      <c r="N630" s="31"/>
    </row>
    <row r="631" spans="14:14" ht="14.25" customHeight="1" x14ac:dyDescent="0.2">
      <c r="N631" s="31"/>
    </row>
    <row r="632" spans="14:14" ht="14.25" customHeight="1" x14ac:dyDescent="0.2">
      <c r="N632" s="31"/>
    </row>
    <row r="633" spans="14:14" ht="14.25" customHeight="1" x14ac:dyDescent="0.2">
      <c r="N633" s="31"/>
    </row>
    <row r="634" spans="14:14" ht="14.25" customHeight="1" x14ac:dyDescent="0.2">
      <c r="N634" s="31"/>
    </row>
    <row r="635" spans="14:14" ht="14.25" customHeight="1" x14ac:dyDescent="0.2">
      <c r="N635" s="31"/>
    </row>
    <row r="636" spans="14:14" ht="14.25" customHeight="1" x14ac:dyDescent="0.2">
      <c r="N636" s="31"/>
    </row>
    <row r="637" spans="14:14" ht="14.25" customHeight="1" x14ac:dyDescent="0.2">
      <c r="N637" s="31"/>
    </row>
    <row r="638" spans="14:14" ht="14.25" customHeight="1" x14ac:dyDescent="0.2">
      <c r="N638" s="31"/>
    </row>
    <row r="639" spans="14:14" ht="14.25" customHeight="1" x14ac:dyDescent="0.2">
      <c r="N639" s="31"/>
    </row>
    <row r="640" spans="14:14" ht="14.25" customHeight="1" x14ac:dyDescent="0.2">
      <c r="N640" s="31"/>
    </row>
    <row r="641" spans="14:14" ht="14.25" customHeight="1" x14ac:dyDescent="0.2">
      <c r="N641" s="31"/>
    </row>
    <row r="642" spans="14:14" ht="14.25" customHeight="1" x14ac:dyDescent="0.2">
      <c r="N642" s="31"/>
    </row>
    <row r="643" spans="14:14" ht="14.25" customHeight="1" x14ac:dyDescent="0.2">
      <c r="N643" s="31"/>
    </row>
    <row r="644" spans="14:14" ht="14.25" customHeight="1" x14ac:dyDescent="0.2">
      <c r="N644" s="31"/>
    </row>
    <row r="645" spans="14:14" ht="14.25" customHeight="1" x14ac:dyDescent="0.2">
      <c r="N645" s="31"/>
    </row>
    <row r="646" spans="14:14" ht="14.25" customHeight="1" x14ac:dyDescent="0.2">
      <c r="N646" s="31"/>
    </row>
    <row r="647" spans="14:14" ht="14.25" customHeight="1" x14ac:dyDescent="0.2">
      <c r="N647" s="31"/>
    </row>
    <row r="648" spans="14:14" ht="14.25" customHeight="1" x14ac:dyDescent="0.2">
      <c r="N648" s="31"/>
    </row>
    <row r="649" spans="14:14" ht="14.25" customHeight="1" x14ac:dyDescent="0.2">
      <c r="N649" s="31"/>
    </row>
    <row r="650" spans="14:14" ht="14.25" customHeight="1" x14ac:dyDescent="0.2">
      <c r="N650" s="31"/>
    </row>
    <row r="651" spans="14:14" ht="14.25" customHeight="1" x14ac:dyDescent="0.2">
      <c r="N651" s="31"/>
    </row>
    <row r="652" spans="14:14" ht="14.25" customHeight="1" x14ac:dyDescent="0.2">
      <c r="N652" s="31"/>
    </row>
    <row r="653" spans="14:14" ht="14.25" customHeight="1" x14ac:dyDescent="0.2">
      <c r="N653" s="31"/>
    </row>
    <row r="654" spans="14:14" ht="14.25" customHeight="1" x14ac:dyDescent="0.2">
      <c r="N654" s="31"/>
    </row>
    <row r="655" spans="14:14" ht="14.25" customHeight="1" x14ac:dyDescent="0.2">
      <c r="N655" s="31"/>
    </row>
    <row r="656" spans="14:14" ht="14.25" customHeight="1" x14ac:dyDescent="0.2">
      <c r="N656" s="31"/>
    </row>
    <row r="657" spans="14:14" ht="14.25" customHeight="1" x14ac:dyDescent="0.2">
      <c r="N657" s="31"/>
    </row>
    <row r="658" spans="14:14" ht="14.25" customHeight="1" x14ac:dyDescent="0.2">
      <c r="N658" s="31"/>
    </row>
    <row r="659" spans="14:14" ht="14.25" customHeight="1" x14ac:dyDescent="0.2">
      <c r="N659" s="31"/>
    </row>
    <row r="660" spans="14:14" ht="14.25" customHeight="1" x14ac:dyDescent="0.2">
      <c r="N660" s="31"/>
    </row>
    <row r="661" spans="14:14" ht="14.25" customHeight="1" x14ac:dyDescent="0.2">
      <c r="N661" s="31"/>
    </row>
    <row r="662" spans="14:14" ht="14.25" customHeight="1" x14ac:dyDescent="0.2">
      <c r="N662" s="31"/>
    </row>
    <row r="663" spans="14:14" ht="14.25" customHeight="1" x14ac:dyDescent="0.2">
      <c r="N663" s="31"/>
    </row>
    <row r="664" spans="14:14" ht="14.25" customHeight="1" x14ac:dyDescent="0.2">
      <c r="N664" s="31"/>
    </row>
    <row r="665" spans="14:14" ht="14.25" customHeight="1" x14ac:dyDescent="0.2">
      <c r="N665" s="31"/>
    </row>
    <row r="666" spans="14:14" ht="14.25" customHeight="1" x14ac:dyDescent="0.2">
      <c r="N666" s="31"/>
    </row>
    <row r="667" spans="14:14" ht="14.25" customHeight="1" x14ac:dyDescent="0.2">
      <c r="N667" s="31"/>
    </row>
    <row r="668" spans="14:14" ht="14.25" customHeight="1" x14ac:dyDescent="0.2">
      <c r="N668" s="31"/>
    </row>
    <row r="669" spans="14:14" ht="14.25" customHeight="1" x14ac:dyDescent="0.2">
      <c r="N669" s="31"/>
    </row>
    <row r="670" spans="14:14" ht="14.25" customHeight="1" x14ac:dyDescent="0.2">
      <c r="N670" s="31"/>
    </row>
    <row r="671" spans="14:14" ht="14.25" customHeight="1" x14ac:dyDescent="0.2">
      <c r="N671" s="31"/>
    </row>
    <row r="672" spans="14:14" ht="14.25" customHeight="1" x14ac:dyDescent="0.2">
      <c r="N672" s="31"/>
    </row>
    <row r="673" spans="14:14" ht="14.25" customHeight="1" x14ac:dyDescent="0.2">
      <c r="N673" s="31"/>
    </row>
    <row r="674" spans="14:14" ht="14.25" customHeight="1" x14ac:dyDescent="0.2">
      <c r="N674" s="31"/>
    </row>
    <row r="675" spans="14:14" ht="14.25" customHeight="1" x14ac:dyDescent="0.2">
      <c r="N675" s="31"/>
    </row>
    <row r="676" spans="14:14" ht="14.25" customHeight="1" x14ac:dyDescent="0.2">
      <c r="N676" s="31"/>
    </row>
    <row r="677" spans="14:14" ht="14.25" customHeight="1" x14ac:dyDescent="0.2">
      <c r="N677" s="31"/>
    </row>
    <row r="678" spans="14:14" ht="14.25" customHeight="1" x14ac:dyDescent="0.2">
      <c r="N678" s="31"/>
    </row>
    <row r="679" spans="14:14" ht="14.25" customHeight="1" x14ac:dyDescent="0.2">
      <c r="N679" s="31"/>
    </row>
    <row r="680" spans="14:14" ht="14.25" customHeight="1" x14ac:dyDescent="0.2">
      <c r="N680" s="31"/>
    </row>
    <row r="681" spans="14:14" ht="14.25" customHeight="1" x14ac:dyDescent="0.2">
      <c r="N681" s="31"/>
    </row>
    <row r="682" spans="14:14" ht="14.25" customHeight="1" x14ac:dyDescent="0.2">
      <c r="N682" s="31"/>
    </row>
    <row r="683" spans="14:14" ht="14.25" customHeight="1" x14ac:dyDescent="0.2">
      <c r="N683" s="31"/>
    </row>
    <row r="684" spans="14:14" ht="14.25" customHeight="1" x14ac:dyDescent="0.2">
      <c r="N684" s="31"/>
    </row>
    <row r="685" spans="14:14" ht="14.25" customHeight="1" x14ac:dyDescent="0.2">
      <c r="N685" s="31"/>
    </row>
    <row r="686" spans="14:14" ht="14.25" customHeight="1" x14ac:dyDescent="0.2">
      <c r="N686" s="31"/>
    </row>
    <row r="687" spans="14:14" ht="14.25" customHeight="1" x14ac:dyDescent="0.2">
      <c r="N687" s="31"/>
    </row>
    <row r="688" spans="14:14" ht="14.25" customHeight="1" x14ac:dyDescent="0.2">
      <c r="N688" s="31"/>
    </row>
    <row r="689" spans="14:14" ht="14.25" customHeight="1" x14ac:dyDescent="0.2">
      <c r="N689" s="31"/>
    </row>
    <row r="690" spans="14:14" ht="14.25" customHeight="1" x14ac:dyDescent="0.2">
      <c r="N690" s="31"/>
    </row>
    <row r="691" spans="14:14" ht="14.25" customHeight="1" x14ac:dyDescent="0.2">
      <c r="N691" s="31"/>
    </row>
    <row r="692" spans="14:14" ht="14.25" customHeight="1" x14ac:dyDescent="0.2">
      <c r="N692" s="31"/>
    </row>
    <row r="693" spans="14:14" ht="14.25" customHeight="1" x14ac:dyDescent="0.2">
      <c r="N693" s="31"/>
    </row>
    <row r="694" spans="14:14" ht="14.25" customHeight="1" x14ac:dyDescent="0.2">
      <c r="N694" s="31"/>
    </row>
    <row r="695" spans="14:14" ht="14.25" customHeight="1" x14ac:dyDescent="0.2">
      <c r="N695" s="31"/>
    </row>
    <row r="696" spans="14:14" ht="14.25" customHeight="1" x14ac:dyDescent="0.2">
      <c r="N696" s="31"/>
    </row>
    <row r="697" spans="14:14" ht="14.25" customHeight="1" x14ac:dyDescent="0.2">
      <c r="N697" s="31"/>
    </row>
    <row r="698" spans="14:14" ht="14.25" customHeight="1" x14ac:dyDescent="0.2">
      <c r="N698" s="31"/>
    </row>
    <row r="699" spans="14:14" ht="14.25" customHeight="1" x14ac:dyDescent="0.2">
      <c r="N699" s="31"/>
    </row>
    <row r="700" spans="14:14" ht="14.25" customHeight="1" x14ac:dyDescent="0.2">
      <c r="N700" s="31"/>
    </row>
    <row r="701" spans="14:14" ht="14.25" customHeight="1" x14ac:dyDescent="0.2">
      <c r="N701" s="31"/>
    </row>
    <row r="702" spans="14:14" ht="14.25" customHeight="1" x14ac:dyDescent="0.2">
      <c r="N702" s="31"/>
    </row>
    <row r="703" spans="14:14" ht="14.25" customHeight="1" x14ac:dyDescent="0.2">
      <c r="N703" s="31"/>
    </row>
    <row r="704" spans="14:14" ht="14.25" customHeight="1" x14ac:dyDescent="0.2">
      <c r="N704" s="31"/>
    </row>
    <row r="705" spans="14:14" ht="14.25" customHeight="1" x14ac:dyDescent="0.2">
      <c r="N705" s="31"/>
    </row>
    <row r="706" spans="14:14" ht="14.25" customHeight="1" x14ac:dyDescent="0.2">
      <c r="N706" s="31"/>
    </row>
    <row r="707" spans="14:14" ht="14.25" customHeight="1" x14ac:dyDescent="0.2">
      <c r="N707" s="31"/>
    </row>
    <row r="708" spans="14:14" ht="14.25" customHeight="1" x14ac:dyDescent="0.2">
      <c r="N708" s="31"/>
    </row>
    <row r="709" spans="14:14" ht="14.25" customHeight="1" x14ac:dyDescent="0.2">
      <c r="N709" s="31"/>
    </row>
    <row r="710" spans="14:14" ht="14.25" customHeight="1" x14ac:dyDescent="0.2">
      <c r="N710" s="31"/>
    </row>
    <row r="711" spans="14:14" ht="14.25" customHeight="1" x14ac:dyDescent="0.2">
      <c r="N711" s="31"/>
    </row>
    <row r="712" spans="14:14" ht="14.25" customHeight="1" x14ac:dyDescent="0.2">
      <c r="N712" s="31"/>
    </row>
    <row r="713" spans="14:14" ht="14.25" customHeight="1" x14ac:dyDescent="0.2">
      <c r="N713" s="31"/>
    </row>
    <row r="714" spans="14:14" ht="14.25" customHeight="1" x14ac:dyDescent="0.2">
      <c r="N714" s="31"/>
    </row>
    <row r="715" spans="14:14" ht="14.25" customHeight="1" x14ac:dyDescent="0.2">
      <c r="N715" s="31"/>
    </row>
    <row r="716" spans="14:14" ht="14.25" customHeight="1" x14ac:dyDescent="0.2">
      <c r="N716" s="31"/>
    </row>
    <row r="717" spans="14:14" ht="14.25" customHeight="1" x14ac:dyDescent="0.2">
      <c r="N717" s="31"/>
    </row>
    <row r="718" spans="14:14" ht="14.25" customHeight="1" x14ac:dyDescent="0.2">
      <c r="N718" s="31"/>
    </row>
    <row r="719" spans="14:14" ht="14.25" customHeight="1" x14ac:dyDescent="0.2">
      <c r="N719" s="31"/>
    </row>
    <row r="720" spans="14:14" ht="14.25" customHeight="1" x14ac:dyDescent="0.2">
      <c r="N720" s="31"/>
    </row>
    <row r="721" spans="14:14" ht="14.25" customHeight="1" x14ac:dyDescent="0.2">
      <c r="N721" s="31"/>
    </row>
    <row r="722" spans="14:14" ht="14.25" customHeight="1" x14ac:dyDescent="0.2">
      <c r="N722" s="31"/>
    </row>
    <row r="723" spans="14:14" ht="14.25" customHeight="1" x14ac:dyDescent="0.2">
      <c r="N723" s="31"/>
    </row>
    <row r="724" spans="14:14" ht="14.25" customHeight="1" x14ac:dyDescent="0.2">
      <c r="N724" s="31"/>
    </row>
    <row r="725" spans="14:14" ht="14.25" customHeight="1" x14ac:dyDescent="0.2">
      <c r="N725" s="31"/>
    </row>
    <row r="726" spans="14:14" ht="14.25" customHeight="1" x14ac:dyDescent="0.2">
      <c r="N726" s="31"/>
    </row>
    <row r="727" spans="14:14" ht="14.25" customHeight="1" x14ac:dyDescent="0.2">
      <c r="N727" s="31"/>
    </row>
    <row r="728" spans="14:14" ht="14.25" customHeight="1" x14ac:dyDescent="0.2">
      <c r="N728" s="31"/>
    </row>
    <row r="729" spans="14:14" ht="14.25" customHeight="1" x14ac:dyDescent="0.2">
      <c r="N729" s="31"/>
    </row>
    <row r="730" spans="14:14" ht="14.25" customHeight="1" x14ac:dyDescent="0.2">
      <c r="N730" s="31"/>
    </row>
    <row r="731" spans="14:14" ht="14.25" customHeight="1" x14ac:dyDescent="0.2">
      <c r="N731" s="31"/>
    </row>
    <row r="732" spans="14:14" ht="14.25" customHeight="1" x14ac:dyDescent="0.2">
      <c r="N732" s="31"/>
    </row>
    <row r="733" spans="14:14" ht="14.25" customHeight="1" x14ac:dyDescent="0.2">
      <c r="N733" s="31"/>
    </row>
    <row r="734" spans="14:14" ht="14.25" customHeight="1" x14ac:dyDescent="0.2">
      <c r="N734" s="31"/>
    </row>
    <row r="735" spans="14:14" ht="14.25" customHeight="1" x14ac:dyDescent="0.2">
      <c r="N735" s="31"/>
    </row>
    <row r="736" spans="14:14" ht="14.25" customHeight="1" x14ac:dyDescent="0.2">
      <c r="N736" s="31"/>
    </row>
    <row r="737" spans="14:14" ht="14.25" customHeight="1" x14ac:dyDescent="0.2">
      <c r="N737" s="31"/>
    </row>
    <row r="738" spans="14:14" ht="14.25" customHeight="1" x14ac:dyDescent="0.2">
      <c r="N738" s="31"/>
    </row>
    <row r="739" spans="14:14" ht="14.25" customHeight="1" x14ac:dyDescent="0.2">
      <c r="N739" s="31"/>
    </row>
    <row r="740" spans="14:14" ht="14.25" customHeight="1" x14ac:dyDescent="0.2">
      <c r="N740" s="31"/>
    </row>
    <row r="741" spans="14:14" ht="14.25" customHeight="1" x14ac:dyDescent="0.2">
      <c r="N741" s="31"/>
    </row>
    <row r="742" spans="14:14" ht="14.25" customHeight="1" x14ac:dyDescent="0.2">
      <c r="N742" s="31"/>
    </row>
    <row r="743" spans="14:14" ht="14.25" customHeight="1" x14ac:dyDescent="0.2">
      <c r="N743" s="31"/>
    </row>
    <row r="744" spans="14:14" ht="14.25" customHeight="1" x14ac:dyDescent="0.2">
      <c r="N744" s="31"/>
    </row>
    <row r="745" spans="14:14" ht="14.25" customHeight="1" x14ac:dyDescent="0.2">
      <c r="N745" s="31"/>
    </row>
    <row r="746" spans="14:14" ht="14.25" customHeight="1" x14ac:dyDescent="0.2">
      <c r="N746" s="31"/>
    </row>
    <row r="747" spans="14:14" ht="14.25" customHeight="1" x14ac:dyDescent="0.2">
      <c r="N747" s="31"/>
    </row>
    <row r="748" spans="14:14" ht="14.25" customHeight="1" x14ac:dyDescent="0.2">
      <c r="N748" s="31"/>
    </row>
    <row r="749" spans="14:14" ht="14.25" customHeight="1" x14ac:dyDescent="0.2">
      <c r="N749" s="31"/>
    </row>
    <row r="750" spans="14:14" ht="14.25" customHeight="1" x14ac:dyDescent="0.2">
      <c r="N750" s="31"/>
    </row>
    <row r="751" spans="14:14" ht="14.25" customHeight="1" x14ac:dyDescent="0.2">
      <c r="N751" s="31"/>
    </row>
    <row r="752" spans="14:14" ht="14.25" customHeight="1" x14ac:dyDescent="0.2">
      <c r="N752" s="31"/>
    </row>
    <row r="753" spans="14:14" ht="14.25" customHeight="1" x14ac:dyDescent="0.2">
      <c r="N753" s="31"/>
    </row>
    <row r="754" spans="14:14" ht="14.25" customHeight="1" x14ac:dyDescent="0.2">
      <c r="N754" s="31"/>
    </row>
    <row r="755" spans="14:14" ht="14.25" customHeight="1" x14ac:dyDescent="0.2">
      <c r="N755" s="31"/>
    </row>
    <row r="756" spans="14:14" ht="14.25" customHeight="1" x14ac:dyDescent="0.2">
      <c r="N756" s="31"/>
    </row>
    <row r="757" spans="14:14" ht="14.25" customHeight="1" x14ac:dyDescent="0.2">
      <c r="N757" s="31"/>
    </row>
    <row r="758" spans="14:14" ht="14.25" customHeight="1" x14ac:dyDescent="0.2">
      <c r="N758" s="31"/>
    </row>
    <row r="759" spans="14:14" ht="14.25" customHeight="1" x14ac:dyDescent="0.2">
      <c r="N759" s="31"/>
    </row>
    <row r="760" spans="14:14" ht="14.25" customHeight="1" x14ac:dyDescent="0.2">
      <c r="N760" s="31"/>
    </row>
    <row r="761" spans="14:14" ht="14.25" customHeight="1" x14ac:dyDescent="0.2">
      <c r="N761" s="31"/>
    </row>
    <row r="762" spans="14:14" ht="14.25" customHeight="1" x14ac:dyDescent="0.2">
      <c r="N762" s="31"/>
    </row>
    <row r="763" spans="14:14" ht="14.25" customHeight="1" x14ac:dyDescent="0.2">
      <c r="N763" s="31"/>
    </row>
    <row r="764" spans="14:14" ht="14.25" customHeight="1" x14ac:dyDescent="0.2">
      <c r="N764" s="31"/>
    </row>
    <row r="765" spans="14:14" ht="14.25" customHeight="1" x14ac:dyDescent="0.2">
      <c r="N765" s="31"/>
    </row>
    <row r="766" spans="14:14" ht="14.25" customHeight="1" x14ac:dyDescent="0.2">
      <c r="N766" s="31"/>
    </row>
    <row r="767" spans="14:14" ht="14.25" customHeight="1" x14ac:dyDescent="0.2">
      <c r="N767" s="31"/>
    </row>
    <row r="768" spans="14:14" ht="14.25" customHeight="1" x14ac:dyDescent="0.2">
      <c r="N768" s="31"/>
    </row>
    <row r="769" spans="14:14" ht="14.25" customHeight="1" x14ac:dyDescent="0.2">
      <c r="N769" s="31"/>
    </row>
    <row r="770" spans="14:14" ht="14.25" customHeight="1" x14ac:dyDescent="0.2">
      <c r="N770" s="31"/>
    </row>
    <row r="771" spans="14:14" ht="14.25" customHeight="1" x14ac:dyDescent="0.2">
      <c r="N771" s="31"/>
    </row>
    <row r="772" spans="14:14" ht="14.25" customHeight="1" x14ac:dyDescent="0.2">
      <c r="N772" s="31"/>
    </row>
    <row r="773" spans="14:14" ht="14.25" customHeight="1" x14ac:dyDescent="0.2">
      <c r="N773" s="31"/>
    </row>
    <row r="774" spans="14:14" ht="14.25" customHeight="1" x14ac:dyDescent="0.2">
      <c r="N774" s="31"/>
    </row>
    <row r="775" spans="14:14" ht="14.25" customHeight="1" x14ac:dyDescent="0.2">
      <c r="N775" s="31"/>
    </row>
    <row r="776" spans="14:14" ht="14.25" customHeight="1" x14ac:dyDescent="0.2">
      <c r="N776" s="31"/>
    </row>
    <row r="777" spans="14:14" ht="14.25" customHeight="1" x14ac:dyDescent="0.2">
      <c r="N777" s="31"/>
    </row>
    <row r="778" spans="14:14" ht="14.25" customHeight="1" x14ac:dyDescent="0.2">
      <c r="N778" s="31"/>
    </row>
    <row r="779" spans="14:14" ht="14.25" customHeight="1" x14ac:dyDescent="0.2">
      <c r="N779" s="31"/>
    </row>
    <row r="780" spans="14:14" ht="14.25" customHeight="1" x14ac:dyDescent="0.2">
      <c r="N780" s="31"/>
    </row>
    <row r="781" spans="14:14" ht="14.25" customHeight="1" x14ac:dyDescent="0.2">
      <c r="N781" s="31"/>
    </row>
    <row r="782" spans="14:14" ht="14.25" customHeight="1" x14ac:dyDescent="0.2">
      <c r="N782" s="31"/>
    </row>
    <row r="783" spans="14:14" ht="14.25" customHeight="1" x14ac:dyDescent="0.2">
      <c r="N783" s="31"/>
    </row>
    <row r="784" spans="14:14" ht="14.25" customHeight="1" x14ac:dyDescent="0.2">
      <c r="N784" s="31"/>
    </row>
    <row r="785" spans="14:14" ht="14.25" customHeight="1" x14ac:dyDescent="0.2">
      <c r="N785" s="31"/>
    </row>
    <row r="786" spans="14:14" ht="14.25" customHeight="1" x14ac:dyDescent="0.2">
      <c r="N786" s="31"/>
    </row>
    <row r="787" spans="14:14" ht="14.25" customHeight="1" x14ac:dyDescent="0.2">
      <c r="N787" s="31"/>
    </row>
    <row r="788" spans="14:14" ht="14.25" customHeight="1" x14ac:dyDescent="0.2">
      <c r="N788" s="31"/>
    </row>
    <row r="789" spans="14:14" ht="14.25" customHeight="1" x14ac:dyDescent="0.2">
      <c r="N789" s="31"/>
    </row>
    <row r="790" spans="14:14" ht="14.25" customHeight="1" x14ac:dyDescent="0.2">
      <c r="N790" s="31"/>
    </row>
    <row r="791" spans="14:14" ht="14.25" customHeight="1" x14ac:dyDescent="0.2">
      <c r="N791" s="31"/>
    </row>
    <row r="792" spans="14:14" ht="14.25" customHeight="1" x14ac:dyDescent="0.2">
      <c r="N792" s="31"/>
    </row>
    <row r="793" spans="14:14" ht="14.25" customHeight="1" x14ac:dyDescent="0.2">
      <c r="N793" s="31"/>
    </row>
    <row r="794" spans="14:14" ht="14.25" customHeight="1" x14ac:dyDescent="0.2">
      <c r="N794" s="31"/>
    </row>
    <row r="795" spans="14:14" ht="14.25" customHeight="1" x14ac:dyDescent="0.2">
      <c r="N795" s="31"/>
    </row>
    <row r="796" spans="14:14" ht="14.25" customHeight="1" x14ac:dyDescent="0.2">
      <c r="N796" s="31"/>
    </row>
    <row r="797" spans="14:14" ht="14.25" customHeight="1" x14ac:dyDescent="0.2">
      <c r="N797" s="31"/>
    </row>
    <row r="798" spans="14:14" ht="14.25" customHeight="1" x14ac:dyDescent="0.2">
      <c r="N798" s="31"/>
    </row>
    <row r="799" spans="14:14" ht="14.25" customHeight="1" x14ac:dyDescent="0.2">
      <c r="N799" s="31"/>
    </row>
    <row r="800" spans="14:14" ht="14.25" customHeight="1" x14ac:dyDescent="0.2">
      <c r="N800" s="31"/>
    </row>
    <row r="801" spans="14:14" ht="14.25" customHeight="1" x14ac:dyDescent="0.2">
      <c r="N801" s="31"/>
    </row>
    <row r="802" spans="14:14" ht="14.25" customHeight="1" x14ac:dyDescent="0.2">
      <c r="N802" s="31"/>
    </row>
    <row r="803" spans="14:14" ht="14.25" customHeight="1" x14ac:dyDescent="0.2">
      <c r="N803" s="31"/>
    </row>
    <row r="804" spans="14:14" ht="14.25" customHeight="1" x14ac:dyDescent="0.2">
      <c r="N804" s="31"/>
    </row>
    <row r="805" spans="14:14" ht="14.25" customHeight="1" x14ac:dyDescent="0.2">
      <c r="N805" s="31"/>
    </row>
    <row r="806" spans="14:14" ht="14.25" customHeight="1" x14ac:dyDescent="0.2">
      <c r="N806" s="31"/>
    </row>
    <row r="807" spans="14:14" ht="14.25" customHeight="1" x14ac:dyDescent="0.2">
      <c r="N807" s="31"/>
    </row>
    <row r="808" spans="14:14" ht="14.25" customHeight="1" x14ac:dyDescent="0.2">
      <c r="N808" s="31"/>
    </row>
    <row r="809" spans="14:14" ht="14.25" customHeight="1" x14ac:dyDescent="0.2">
      <c r="N809" s="31"/>
    </row>
    <row r="810" spans="14:14" ht="14.25" customHeight="1" x14ac:dyDescent="0.2">
      <c r="N810" s="31"/>
    </row>
    <row r="811" spans="14:14" ht="14.25" customHeight="1" x14ac:dyDescent="0.2">
      <c r="N811" s="31"/>
    </row>
    <row r="812" spans="14:14" ht="14.25" customHeight="1" x14ac:dyDescent="0.2">
      <c r="N812" s="31"/>
    </row>
    <row r="813" spans="14:14" ht="14.25" customHeight="1" x14ac:dyDescent="0.2">
      <c r="N813" s="31"/>
    </row>
    <row r="814" spans="14:14" ht="14.25" customHeight="1" x14ac:dyDescent="0.2">
      <c r="N814" s="31"/>
    </row>
    <row r="815" spans="14:14" ht="14.25" customHeight="1" x14ac:dyDescent="0.2">
      <c r="N815" s="31"/>
    </row>
    <row r="816" spans="14:14" ht="14.25" customHeight="1" x14ac:dyDescent="0.2">
      <c r="N816" s="31"/>
    </row>
    <row r="817" spans="14:14" ht="14.25" customHeight="1" x14ac:dyDescent="0.2">
      <c r="N817" s="31"/>
    </row>
    <row r="818" spans="14:14" ht="14.25" customHeight="1" x14ac:dyDescent="0.2">
      <c r="N818" s="31"/>
    </row>
    <row r="819" spans="14:14" ht="14.25" customHeight="1" x14ac:dyDescent="0.2">
      <c r="N819" s="31"/>
    </row>
    <row r="820" spans="14:14" ht="14.25" customHeight="1" x14ac:dyDescent="0.2">
      <c r="N820" s="31"/>
    </row>
    <row r="821" spans="14:14" ht="14.25" customHeight="1" x14ac:dyDescent="0.2">
      <c r="N821" s="31"/>
    </row>
    <row r="822" spans="14:14" ht="14.25" customHeight="1" x14ac:dyDescent="0.2">
      <c r="N822" s="31"/>
    </row>
    <row r="823" spans="14:14" ht="14.25" customHeight="1" x14ac:dyDescent="0.2">
      <c r="N823" s="31"/>
    </row>
    <row r="824" spans="14:14" ht="14.25" customHeight="1" x14ac:dyDescent="0.2">
      <c r="N824" s="31"/>
    </row>
    <row r="825" spans="14:14" ht="14.25" customHeight="1" x14ac:dyDescent="0.2">
      <c r="N825" s="31"/>
    </row>
    <row r="826" spans="14:14" ht="14.25" customHeight="1" x14ac:dyDescent="0.2">
      <c r="N826" s="31"/>
    </row>
    <row r="827" spans="14:14" ht="14.25" customHeight="1" x14ac:dyDescent="0.2">
      <c r="N827" s="31"/>
    </row>
    <row r="828" spans="14:14" ht="14.25" customHeight="1" x14ac:dyDescent="0.2">
      <c r="N828" s="31"/>
    </row>
    <row r="829" spans="14:14" ht="14.25" customHeight="1" x14ac:dyDescent="0.2">
      <c r="N829" s="31"/>
    </row>
    <row r="830" spans="14:14" ht="14.25" customHeight="1" x14ac:dyDescent="0.2">
      <c r="N830" s="31"/>
    </row>
    <row r="831" spans="14:14" ht="14.25" customHeight="1" x14ac:dyDescent="0.2">
      <c r="N831" s="31"/>
    </row>
    <row r="832" spans="14:14" ht="14.25" customHeight="1" x14ac:dyDescent="0.2">
      <c r="N832" s="31"/>
    </row>
    <row r="833" spans="14:14" ht="14.25" customHeight="1" x14ac:dyDescent="0.2">
      <c r="N833" s="31"/>
    </row>
    <row r="834" spans="14:14" ht="14.25" customHeight="1" x14ac:dyDescent="0.2">
      <c r="N834" s="31"/>
    </row>
    <row r="835" spans="14:14" ht="14.25" customHeight="1" x14ac:dyDescent="0.2">
      <c r="N835" s="31"/>
    </row>
    <row r="836" spans="14:14" ht="14.25" customHeight="1" x14ac:dyDescent="0.2">
      <c r="N836" s="31"/>
    </row>
    <row r="837" spans="14:14" ht="14.25" customHeight="1" x14ac:dyDescent="0.2">
      <c r="N837" s="31"/>
    </row>
    <row r="838" spans="14:14" ht="14.25" customHeight="1" x14ac:dyDescent="0.2">
      <c r="N838" s="31"/>
    </row>
    <row r="839" spans="14:14" ht="14.25" customHeight="1" x14ac:dyDescent="0.2">
      <c r="N839" s="31"/>
    </row>
    <row r="840" spans="14:14" ht="14.25" customHeight="1" x14ac:dyDescent="0.2">
      <c r="N840" s="31"/>
    </row>
    <row r="841" spans="14:14" ht="14.25" customHeight="1" x14ac:dyDescent="0.2">
      <c r="N841" s="31"/>
    </row>
    <row r="842" spans="14:14" ht="14.25" customHeight="1" x14ac:dyDescent="0.2">
      <c r="N842" s="31"/>
    </row>
    <row r="843" spans="14:14" ht="14.25" customHeight="1" x14ac:dyDescent="0.2">
      <c r="N843" s="31"/>
    </row>
    <row r="844" spans="14:14" ht="14.25" customHeight="1" x14ac:dyDescent="0.2">
      <c r="N844" s="31"/>
    </row>
    <row r="845" spans="14:14" ht="14.25" customHeight="1" x14ac:dyDescent="0.2">
      <c r="N845" s="31"/>
    </row>
    <row r="846" spans="14:14" ht="14.25" customHeight="1" x14ac:dyDescent="0.2">
      <c r="N846" s="31"/>
    </row>
    <row r="847" spans="14:14" ht="14.25" customHeight="1" x14ac:dyDescent="0.2">
      <c r="N847" s="31"/>
    </row>
    <row r="848" spans="14:14" ht="14.25" customHeight="1" x14ac:dyDescent="0.2">
      <c r="N848" s="31"/>
    </row>
    <row r="849" spans="14:14" ht="14.25" customHeight="1" x14ac:dyDescent="0.2">
      <c r="N849" s="31"/>
    </row>
    <row r="850" spans="14:14" ht="14.25" customHeight="1" x14ac:dyDescent="0.2">
      <c r="N850" s="31"/>
    </row>
    <row r="851" spans="14:14" ht="14.25" customHeight="1" x14ac:dyDescent="0.2">
      <c r="N851" s="31"/>
    </row>
    <row r="852" spans="14:14" ht="14.25" customHeight="1" x14ac:dyDescent="0.2">
      <c r="N852" s="31"/>
    </row>
    <row r="853" spans="14:14" ht="14.25" customHeight="1" x14ac:dyDescent="0.2">
      <c r="N853" s="31"/>
    </row>
    <row r="854" spans="14:14" ht="14.25" customHeight="1" x14ac:dyDescent="0.2">
      <c r="N854" s="31"/>
    </row>
    <row r="855" spans="14:14" ht="14.25" customHeight="1" x14ac:dyDescent="0.2">
      <c r="N855" s="31"/>
    </row>
    <row r="856" spans="14:14" ht="14.25" customHeight="1" x14ac:dyDescent="0.2">
      <c r="N856" s="31"/>
    </row>
    <row r="857" spans="14:14" ht="14.25" customHeight="1" x14ac:dyDescent="0.2">
      <c r="N857" s="31"/>
    </row>
    <row r="858" spans="14:14" ht="14.25" customHeight="1" x14ac:dyDescent="0.2">
      <c r="N858" s="31"/>
    </row>
    <row r="859" spans="14:14" ht="14.25" customHeight="1" x14ac:dyDescent="0.2">
      <c r="N859" s="31"/>
    </row>
    <row r="860" spans="14:14" ht="14.25" customHeight="1" x14ac:dyDescent="0.2">
      <c r="N860" s="31"/>
    </row>
    <row r="861" spans="14:14" ht="14.25" customHeight="1" x14ac:dyDescent="0.2">
      <c r="N861" s="31"/>
    </row>
    <row r="862" spans="14:14" ht="14.25" customHeight="1" x14ac:dyDescent="0.2">
      <c r="N862" s="31"/>
    </row>
    <row r="863" spans="14:14" ht="14.25" customHeight="1" x14ac:dyDescent="0.2">
      <c r="N863" s="31"/>
    </row>
    <row r="864" spans="14:14" ht="14.25" customHeight="1" x14ac:dyDescent="0.2">
      <c r="N864" s="31"/>
    </row>
    <row r="865" spans="14:14" ht="14.25" customHeight="1" x14ac:dyDescent="0.2">
      <c r="N865" s="31"/>
    </row>
    <row r="866" spans="14:14" ht="14.25" customHeight="1" x14ac:dyDescent="0.2">
      <c r="N866" s="31"/>
    </row>
    <row r="867" spans="14:14" ht="14.25" customHeight="1" x14ac:dyDescent="0.2">
      <c r="N867" s="31"/>
    </row>
    <row r="868" spans="14:14" ht="14.25" customHeight="1" x14ac:dyDescent="0.2">
      <c r="N868" s="31"/>
    </row>
    <row r="869" spans="14:14" ht="14.25" customHeight="1" x14ac:dyDescent="0.2">
      <c r="N869" s="31"/>
    </row>
    <row r="870" spans="14:14" ht="14.25" customHeight="1" x14ac:dyDescent="0.2">
      <c r="N870" s="31"/>
    </row>
    <row r="871" spans="14:14" ht="14.25" customHeight="1" x14ac:dyDescent="0.2">
      <c r="N871" s="31"/>
    </row>
    <row r="872" spans="14:14" ht="14.25" customHeight="1" x14ac:dyDescent="0.2">
      <c r="N872" s="31"/>
    </row>
    <row r="873" spans="14:14" ht="14.25" customHeight="1" x14ac:dyDescent="0.2">
      <c r="N873" s="31"/>
    </row>
    <row r="874" spans="14:14" ht="14.25" customHeight="1" x14ac:dyDescent="0.2">
      <c r="N874" s="31"/>
    </row>
    <row r="875" spans="14:14" ht="14.25" customHeight="1" x14ac:dyDescent="0.2">
      <c r="N875" s="31"/>
    </row>
    <row r="876" spans="14:14" ht="14.25" customHeight="1" x14ac:dyDescent="0.2">
      <c r="N876" s="31"/>
    </row>
    <row r="877" spans="14:14" ht="14.25" customHeight="1" x14ac:dyDescent="0.2">
      <c r="N877" s="31"/>
    </row>
    <row r="878" spans="14:14" ht="14.25" customHeight="1" x14ac:dyDescent="0.2">
      <c r="N878" s="31"/>
    </row>
    <row r="879" spans="14:14" ht="14.25" customHeight="1" x14ac:dyDescent="0.2">
      <c r="N879" s="31"/>
    </row>
    <row r="880" spans="14:14" ht="14.25" customHeight="1" x14ac:dyDescent="0.2">
      <c r="N880" s="31"/>
    </row>
    <row r="881" spans="14:14" ht="14.25" customHeight="1" x14ac:dyDescent="0.2">
      <c r="N881" s="31"/>
    </row>
    <row r="882" spans="14:14" ht="14.25" customHeight="1" x14ac:dyDescent="0.2">
      <c r="N882" s="31"/>
    </row>
    <row r="883" spans="14:14" ht="14.25" customHeight="1" x14ac:dyDescent="0.2">
      <c r="N883" s="31"/>
    </row>
    <row r="884" spans="14:14" ht="14.25" customHeight="1" x14ac:dyDescent="0.2">
      <c r="N884" s="31"/>
    </row>
    <row r="885" spans="14:14" ht="14.25" customHeight="1" x14ac:dyDescent="0.2">
      <c r="N885" s="31"/>
    </row>
    <row r="886" spans="14:14" ht="14.25" customHeight="1" x14ac:dyDescent="0.2">
      <c r="N886" s="31"/>
    </row>
    <row r="887" spans="14:14" ht="14.25" customHeight="1" x14ac:dyDescent="0.2">
      <c r="N887" s="31"/>
    </row>
    <row r="888" spans="14:14" ht="14.25" customHeight="1" x14ac:dyDescent="0.2">
      <c r="N888" s="31"/>
    </row>
    <row r="889" spans="14:14" ht="14.25" customHeight="1" x14ac:dyDescent="0.2">
      <c r="N889" s="31"/>
    </row>
    <row r="890" spans="14:14" ht="14.25" customHeight="1" x14ac:dyDescent="0.2">
      <c r="N890" s="31"/>
    </row>
    <row r="891" spans="14:14" ht="14.25" customHeight="1" x14ac:dyDescent="0.2">
      <c r="N891" s="31"/>
    </row>
    <row r="892" spans="14:14" ht="14.25" customHeight="1" x14ac:dyDescent="0.2">
      <c r="N892" s="31"/>
    </row>
    <row r="893" spans="14:14" ht="14.25" customHeight="1" x14ac:dyDescent="0.2">
      <c r="N893" s="31"/>
    </row>
    <row r="894" spans="14:14" ht="14.25" customHeight="1" x14ac:dyDescent="0.2">
      <c r="N894" s="31"/>
    </row>
    <row r="895" spans="14:14" ht="14.25" customHeight="1" x14ac:dyDescent="0.2">
      <c r="N895" s="31"/>
    </row>
    <row r="896" spans="14:14" ht="14.25" customHeight="1" x14ac:dyDescent="0.2">
      <c r="N896" s="31"/>
    </row>
    <row r="897" spans="14:14" ht="14.25" customHeight="1" x14ac:dyDescent="0.2">
      <c r="N897" s="31"/>
    </row>
    <row r="898" spans="14:14" ht="14.25" customHeight="1" x14ac:dyDescent="0.2">
      <c r="N898" s="31"/>
    </row>
    <row r="899" spans="14:14" ht="14.25" customHeight="1" x14ac:dyDescent="0.2">
      <c r="N899" s="31"/>
    </row>
    <row r="900" spans="14:14" ht="14.25" customHeight="1" x14ac:dyDescent="0.2">
      <c r="N900" s="31"/>
    </row>
    <row r="901" spans="14:14" ht="14.25" customHeight="1" x14ac:dyDescent="0.2">
      <c r="N901" s="31"/>
    </row>
    <row r="902" spans="14:14" ht="14.25" customHeight="1" x14ac:dyDescent="0.2">
      <c r="N902" s="31"/>
    </row>
    <row r="903" spans="14:14" ht="14.25" customHeight="1" x14ac:dyDescent="0.2">
      <c r="N903" s="31"/>
    </row>
    <row r="904" spans="14:14" ht="14.25" customHeight="1" x14ac:dyDescent="0.2">
      <c r="N904" s="31"/>
    </row>
    <row r="905" spans="14:14" ht="14.25" customHeight="1" x14ac:dyDescent="0.2">
      <c r="N905" s="31"/>
    </row>
    <row r="906" spans="14:14" ht="14.25" customHeight="1" x14ac:dyDescent="0.2">
      <c r="N906" s="31"/>
    </row>
    <row r="907" spans="14:14" ht="14.25" customHeight="1" x14ac:dyDescent="0.2">
      <c r="N907" s="31"/>
    </row>
    <row r="908" spans="14:14" ht="14.25" customHeight="1" x14ac:dyDescent="0.2">
      <c r="N908" s="31"/>
    </row>
    <row r="909" spans="14:14" ht="14.25" customHeight="1" x14ac:dyDescent="0.2">
      <c r="N909" s="31"/>
    </row>
    <row r="910" spans="14:14" ht="14.25" customHeight="1" x14ac:dyDescent="0.2">
      <c r="N910" s="31"/>
    </row>
    <row r="911" spans="14:14" ht="14.25" customHeight="1" x14ac:dyDescent="0.2">
      <c r="N911" s="31"/>
    </row>
    <row r="912" spans="14:14" ht="14.25" customHeight="1" x14ac:dyDescent="0.2">
      <c r="N912" s="31"/>
    </row>
    <row r="913" spans="14:14" ht="14.25" customHeight="1" x14ac:dyDescent="0.2">
      <c r="N913" s="31"/>
    </row>
    <row r="914" spans="14:14" ht="14.25" customHeight="1" x14ac:dyDescent="0.2">
      <c r="N914" s="31"/>
    </row>
    <row r="915" spans="14:14" ht="14.25" customHeight="1" x14ac:dyDescent="0.2">
      <c r="N915" s="31"/>
    </row>
    <row r="916" spans="14:14" ht="14.25" customHeight="1" x14ac:dyDescent="0.2">
      <c r="N916" s="31"/>
    </row>
    <row r="917" spans="14:14" ht="14.25" customHeight="1" x14ac:dyDescent="0.2">
      <c r="N917" s="31"/>
    </row>
    <row r="918" spans="14:14" ht="14.25" customHeight="1" x14ac:dyDescent="0.2">
      <c r="N918" s="31"/>
    </row>
    <row r="919" spans="14:14" ht="14.25" customHeight="1" x14ac:dyDescent="0.2">
      <c r="N919" s="31"/>
    </row>
    <row r="920" spans="14:14" ht="14.25" customHeight="1" x14ac:dyDescent="0.2">
      <c r="N920" s="31"/>
    </row>
    <row r="921" spans="14:14" ht="14.25" customHeight="1" x14ac:dyDescent="0.2">
      <c r="N921" s="31"/>
    </row>
    <row r="922" spans="14:14" ht="14.25" customHeight="1" x14ac:dyDescent="0.2">
      <c r="N922" s="31"/>
    </row>
    <row r="923" spans="14:14" ht="14.25" customHeight="1" x14ac:dyDescent="0.2">
      <c r="N923" s="31"/>
    </row>
    <row r="924" spans="14:14" ht="14.25" customHeight="1" x14ac:dyDescent="0.2">
      <c r="N924" s="31"/>
    </row>
    <row r="925" spans="14:14" ht="14.25" customHeight="1" x14ac:dyDescent="0.2">
      <c r="N925" s="31"/>
    </row>
    <row r="926" spans="14:14" ht="14.25" customHeight="1" x14ac:dyDescent="0.2">
      <c r="N926" s="31"/>
    </row>
    <row r="927" spans="14:14" ht="14.25" customHeight="1" x14ac:dyDescent="0.2">
      <c r="N927" s="31"/>
    </row>
    <row r="928" spans="14:14" ht="14.25" customHeight="1" x14ac:dyDescent="0.2">
      <c r="N928" s="31"/>
    </row>
    <row r="929" spans="14:14" ht="14.25" customHeight="1" x14ac:dyDescent="0.2">
      <c r="N929" s="31"/>
    </row>
    <row r="930" spans="14:14" ht="14.25" customHeight="1" x14ac:dyDescent="0.2">
      <c r="N930" s="31"/>
    </row>
    <row r="931" spans="14:14" ht="14.25" customHeight="1" x14ac:dyDescent="0.2">
      <c r="N931" s="31"/>
    </row>
    <row r="932" spans="14:14" ht="14.25" customHeight="1" x14ac:dyDescent="0.2">
      <c r="N932" s="31"/>
    </row>
    <row r="933" spans="14:14" ht="14.25" customHeight="1" x14ac:dyDescent="0.2">
      <c r="N933" s="31"/>
    </row>
    <row r="934" spans="14:14" ht="14.25" customHeight="1" x14ac:dyDescent="0.2">
      <c r="N934" s="31"/>
    </row>
    <row r="935" spans="14:14" ht="14.25" customHeight="1" x14ac:dyDescent="0.2">
      <c r="N935" s="31"/>
    </row>
    <row r="936" spans="14:14" ht="14.25" customHeight="1" x14ac:dyDescent="0.2">
      <c r="N936" s="31"/>
    </row>
    <row r="937" spans="14:14" ht="14.25" customHeight="1" x14ac:dyDescent="0.2">
      <c r="N937" s="31"/>
    </row>
    <row r="938" spans="14:14" ht="14.25" customHeight="1" x14ac:dyDescent="0.2">
      <c r="N938" s="31"/>
    </row>
    <row r="939" spans="14:14" ht="14.25" customHeight="1" x14ac:dyDescent="0.2">
      <c r="N939" s="31"/>
    </row>
    <row r="940" spans="14:14" ht="14.25" customHeight="1" x14ac:dyDescent="0.2">
      <c r="N940" s="31"/>
    </row>
    <row r="941" spans="14:14" ht="14.25" customHeight="1" x14ac:dyDescent="0.2">
      <c r="N941" s="31"/>
    </row>
    <row r="942" spans="14:14" ht="14.25" customHeight="1" x14ac:dyDescent="0.2">
      <c r="N942" s="31"/>
    </row>
    <row r="943" spans="14:14" ht="14.25" customHeight="1" x14ac:dyDescent="0.2">
      <c r="N943" s="31"/>
    </row>
    <row r="944" spans="14:14" ht="14.25" customHeight="1" x14ac:dyDescent="0.2">
      <c r="N944" s="31"/>
    </row>
    <row r="945" spans="14:14" ht="14.25" customHeight="1" x14ac:dyDescent="0.2">
      <c r="N945" s="31"/>
    </row>
    <row r="946" spans="14:14" ht="14.25" customHeight="1" x14ac:dyDescent="0.2">
      <c r="N946" s="31"/>
    </row>
    <row r="947" spans="14:14" ht="14.25" customHeight="1" x14ac:dyDescent="0.2">
      <c r="N947" s="31"/>
    </row>
    <row r="948" spans="14:14" ht="14.25" customHeight="1" x14ac:dyDescent="0.2">
      <c r="N948" s="31"/>
    </row>
    <row r="949" spans="14:14" ht="14.25" customHeight="1" x14ac:dyDescent="0.2">
      <c r="N949" s="31"/>
    </row>
    <row r="950" spans="14:14" ht="14.25" customHeight="1" x14ac:dyDescent="0.2">
      <c r="N950" s="31"/>
    </row>
    <row r="951" spans="14:14" ht="14.25" customHeight="1" x14ac:dyDescent="0.2">
      <c r="N951" s="31"/>
    </row>
    <row r="952" spans="14:14" ht="14.25" customHeight="1" x14ac:dyDescent="0.2">
      <c r="N952" s="31"/>
    </row>
    <row r="953" spans="14:14" ht="14.25" customHeight="1" x14ac:dyDescent="0.2">
      <c r="N953" s="31"/>
    </row>
    <row r="954" spans="14:14" ht="14.25" customHeight="1" x14ac:dyDescent="0.2">
      <c r="N954" s="31"/>
    </row>
    <row r="955" spans="14:14" ht="14.25" customHeight="1" x14ac:dyDescent="0.2">
      <c r="N955" s="31"/>
    </row>
    <row r="956" spans="14:14" ht="14.25" customHeight="1" x14ac:dyDescent="0.2">
      <c r="N956" s="31"/>
    </row>
    <row r="957" spans="14:14" ht="14.25" customHeight="1" x14ac:dyDescent="0.2">
      <c r="N957" s="31"/>
    </row>
    <row r="958" spans="14:14" ht="14.25" customHeight="1" x14ac:dyDescent="0.2">
      <c r="N958" s="31"/>
    </row>
    <row r="959" spans="14:14" ht="14.25" customHeight="1" x14ac:dyDescent="0.2">
      <c r="N959" s="31"/>
    </row>
    <row r="960" spans="14:14" ht="14.25" customHeight="1" x14ac:dyDescent="0.2">
      <c r="N960" s="31"/>
    </row>
  </sheetData>
  <sheetProtection password="CB9F" sheet="1" objects="1" scenarios="1"/>
  <mergeCells count="6">
    <mergeCell ref="B5:E5"/>
    <mergeCell ref="A1:M1"/>
    <mergeCell ref="H3:K3"/>
    <mergeCell ref="H4:K4"/>
    <mergeCell ref="B3:E3"/>
    <mergeCell ref="B4:E4"/>
  </mergeCells>
  <conditionalFormatting sqref="B25:M27 B19:M21 B23:N23 H3:H4 N3 B13 B15:M17">
    <cfRule type="cellIs" dxfId="34" priority="5" operator="equal">
      <formula>""</formula>
    </cfRule>
  </conditionalFormatting>
  <conditionalFormatting sqref="B25:M27 B19:M21 B23:N23 H3:H4 N3 B13 B15:M17">
    <cfRule type="cellIs" dxfId="33" priority="4" operator="equal">
      <formula>""</formula>
    </cfRule>
  </conditionalFormatting>
  <conditionalFormatting sqref="B23:N23 H3:H4 N3 B13 B15:M17 B19:M21 B25:M27">
    <cfRule type="cellIs" dxfId="32" priority="3" operator="equal">
      <formula>""</formula>
    </cfRule>
  </conditionalFormatting>
  <conditionalFormatting sqref="B3:B4">
    <cfRule type="cellIs" dxfId="31" priority="2" operator="equal">
      <formula>""</formula>
    </cfRule>
  </conditionalFormatting>
  <conditionalFormatting sqref="B5">
    <cfRule type="cellIs" dxfId="30" priority="1" operator="equal">
      <formula>""</formula>
    </cfRule>
  </conditionalFormatting>
  <dataValidations disablePrompts="1" count="2">
    <dataValidation type="whole" operator="greaterThanOrEqual" allowBlank="1" showInputMessage="1" showErrorMessage="1" sqref="B13:N28" xr:uid="{189D9925-A4E4-42F7-94A2-88356B2D92C7}">
      <formula1>0</formula1>
    </dataValidation>
    <dataValidation type="decimal" operator="greaterThanOrEqual" allowBlank="1" showInputMessage="1" showErrorMessage="1" sqref="H5 N3" xr:uid="{3A96D040-4600-4F70-832D-AFDB4F4C97A3}">
      <formula1>0</formula1>
    </dataValidation>
  </dataValidations>
  <pageMargins left="0.45" right="0.45" top="0.5" bottom="0.5" header="0.3" footer="0.3"/>
  <pageSetup scale="73" fitToHeight="0" orientation="landscape" r:id="rId1"/>
  <headerFooter>
    <oddHeader xml:space="preserve">&amp;L </oddHeader>
    <oddFooter>&amp;LForm 606 (Effective July 2013) &amp;CPage &amp;P of &amp;N</oddFooter>
  </headerFooter>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10FA7F6-0D57-452F-B552-23D05AC771C1}">
  <sheetPr codeName="Sheet19">
    <pageSetUpPr fitToPage="1"/>
  </sheetPr>
  <dimension ref="A1:N960"/>
  <sheetViews>
    <sheetView view="pageLayout" zoomScale="80" zoomScaleNormal="100" zoomScalePageLayoutView="80" workbookViewId="0">
      <selection activeCell="A3" sqref="A3"/>
    </sheetView>
  </sheetViews>
  <sheetFormatPr defaultRowHeight="14.25" customHeight="1" x14ac:dyDescent="0.2"/>
  <cols>
    <col min="1" max="1" width="26.28515625" style="31" bestFit="1" customWidth="1"/>
    <col min="2" max="13" width="11.42578125" style="31" bestFit="1" customWidth="1"/>
    <col min="14" max="14" width="12.42578125" style="32" bestFit="1" customWidth="1"/>
    <col min="15" max="15" width="9.42578125" style="31" bestFit="1" customWidth="1"/>
    <col min="16" max="17" width="9.140625" style="31"/>
    <col min="18" max="18" width="11" style="31" bestFit="1" customWidth="1"/>
    <col min="19" max="16384" width="9.140625" style="31"/>
  </cols>
  <sheetData>
    <row r="1" spans="1:14" customFormat="1" ht="18" x14ac:dyDescent="0.25">
      <c r="A1" s="151" t="s">
        <v>144</v>
      </c>
      <c r="B1" s="151"/>
      <c r="C1" s="151"/>
      <c r="D1" s="151"/>
      <c r="E1" s="151"/>
      <c r="F1" s="151"/>
      <c r="G1" s="151"/>
      <c r="H1" s="151"/>
      <c r="I1" s="151"/>
      <c r="J1" s="151"/>
      <c r="K1" s="151"/>
      <c r="L1" s="151"/>
      <c r="M1" s="151"/>
    </row>
    <row r="2" spans="1:14" customFormat="1" ht="18" x14ac:dyDescent="0.25">
      <c r="A2" s="41"/>
      <c r="B2" s="41"/>
      <c r="C2" s="41"/>
      <c r="D2" s="41"/>
      <c r="E2" s="41"/>
      <c r="F2" s="41"/>
      <c r="G2" s="41"/>
      <c r="H2" s="41"/>
      <c r="I2" s="41"/>
      <c r="J2" s="41"/>
      <c r="K2" s="41"/>
      <c r="L2" s="41"/>
      <c r="M2" s="41"/>
    </row>
    <row r="3" spans="1:14" ht="13.5" thickBot="1" x14ac:dyDescent="0.25">
      <c r="A3" s="42" t="s">
        <v>133</v>
      </c>
      <c r="B3" s="150"/>
      <c r="C3" s="150"/>
      <c r="D3" s="150"/>
      <c r="E3" s="150"/>
      <c r="F3" s="35"/>
      <c r="G3" s="91" t="s">
        <v>148</v>
      </c>
      <c r="H3" s="150"/>
      <c r="I3" s="150"/>
      <c r="J3" s="150"/>
      <c r="K3" s="150"/>
      <c r="L3" s="35"/>
      <c r="M3" s="91" t="s">
        <v>100</v>
      </c>
      <c r="N3" s="90">
        <v>0</v>
      </c>
    </row>
    <row r="4" spans="1:14" ht="14.25" customHeight="1" thickBot="1" x14ac:dyDescent="0.25">
      <c r="A4" s="42" t="s">
        <v>90</v>
      </c>
      <c r="B4" s="152"/>
      <c r="C4" s="152"/>
      <c r="D4" s="152"/>
      <c r="E4" s="152"/>
      <c r="F4" s="35"/>
      <c r="G4" s="91" t="s">
        <v>128</v>
      </c>
      <c r="H4" s="152"/>
      <c r="I4" s="152"/>
      <c r="J4" s="152"/>
      <c r="K4" s="152"/>
      <c r="L4" s="35"/>
      <c r="M4" s="35"/>
      <c r="N4" s="35"/>
    </row>
    <row r="5" spans="1:14" ht="14.25" customHeight="1" thickBot="1" x14ac:dyDescent="0.25">
      <c r="A5" s="42" t="s">
        <v>99</v>
      </c>
      <c r="B5" s="150"/>
      <c r="C5" s="150"/>
      <c r="D5" s="150"/>
      <c r="E5" s="150"/>
      <c r="F5" s="35"/>
      <c r="G5" s="91" t="s">
        <v>129</v>
      </c>
      <c r="H5" s="144"/>
      <c r="I5" s="40" t="s">
        <v>130</v>
      </c>
      <c r="J5" s="144"/>
      <c r="K5" s="35"/>
      <c r="L5" s="35"/>
      <c r="M5" s="35"/>
      <c r="N5" s="35"/>
    </row>
    <row r="7" spans="1:14" ht="25.5" x14ac:dyDescent="0.2">
      <c r="B7" s="17" t="s">
        <v>101</v>
      </c>
      <c r="C7" s="17" t="s">
        <v>102</v>
      </c>
      <c r="D7" s="17" t="s">
        <v>103</v>
      </c>
      <c r="E7" s="17" t="s">
        <v>104</v>
      </c>
      <c r="F7" s="17" t="s">
        <v>105</v>
      </c>
      <c r="G7" s="17" t="s">
        <v>106</v>
      </c>
      <c r="H7" s="17" t="s">
        <v>107</v>
      </c>
      <c r="I7" s="17" t="s">
        <v>108</v>
      </c>
      <c r="J7" s="17" t="s">
        <v>109</v>
      </c>
      <c r="K7" s="17" t="s">
        <v>110</v>
      </c>
      <c r="L7" s="17" t="s">
        <v>111</v>
      </c>
      <c r="M7" s="17" t="s">
        <v>112</v>
      </c>
      <c r="N7" s="18" t="s">
        <v>17</v>
      </c>
    </row>
    <row r="8" spans="1:14" ht="14.25" customHeight="1" x14ac:dyDescent="0.2">
      <c r="A8" s="16" t="s">
        <v>113</v>
      </c>
      <c r="B8" s="19">
        <f t="shared" ref="B8:M8" si="0">+$N$3*(B23-B20-B16-B26)</f>
        <v>0</v>
      </c>
      <c r="C8" s="19">
        <f t="shared" si="0"/>
        <v>0</v>
      </c>
      <c r="D8" s="19">
        <f t="shared" si="0"/>
        <v>0</v>
      </c>
      <c r="E8" s="19">
        <f t="shared" si="0"/>
        <v>0</v>
      </c>
      <c r="F8" s="19">
        <f t="shared" si="0"/>
        <v>0</v>
      </c>
      <c r="G8" s="19">
        <f t="shared" si="0"/>
        <v>0</v>
      </c>
      <c r="H8" s="19">
        <f t="shared" si="0"/>
        <v>0</v>
      </c>
      <c r="I8" s="19">
        <f t="shared" si="0"/>
        <v>0</v>
      </c>
      <c r="J8" s="19">
        <f t="shared" si="0"/>
        <v>0</v>
      </c>
      <c r="K8" s="19">
        <f t="shared" si="0"/>
        <v>0</v>
      </c>
      <c r="L8" s="19">
        <f t="shared" si="0"/>
        <v>0</v>
      </c>
      <c r="M8" s="19">
        <f t="shared" si="0"/>
        <v>0</v>
      </c>
      <c r="N8" s="20">
        <f>SUM(B8:M8)</f>
        <v>0</v>
      </c>
    </row>
    <row r="11" spans="1:14" s="32" customFormat="1" ht="25.5" x14ac:dyDescent="0.2">
      <c r="A11" s="18"/>
      <c r="B11" s="21" t="s">
        <v>101</v>
      </c>
      <c r="C11" s="22" t="s">
        <v>102</v>
      </c>
      <c r="D11" s="22" t="s">
        <v>103</v>
      </c>
      <c r="E11" s="22" t="s">
        <v>104</v>
      </c>
      <c r="F11" s="22" t="s">
        <v>105</v>
      </c>
      <c r="G11" s="22" t="s">
        <v>106</v>
      </c>
      <c r="H11" s="22" t="s">
        <v>107</v>
      </c>
      <c r="I11" s="22" t="s">
        <v>108</v>
      </c>
      <c r="J11" s="22" t="s">
        <v>109</v>
      </c>
      <c r="K11" s="22" t="s">
        <v>110</v>
      </c>
      <c r="L11" s="22" t="s">
        <v>111</v>
      </c>
      <c r="M11" s="22" t="s">
        <v>112</v>
      </c>
      <c r="N11" s="23" t="s">
        <v>17</v>
      </c>
    </row>
    <row r="12" spans="1:14" s="32" customFormat="1" ht="14.25" customHeight="1" x14ac:dyDescent="0.2">
      <c r="A12" s="24"/>
      <c r="B12" s="24">
        <v>1</v>
      </c>
      <c r="C12" s="24">
        <v>2</v>
      </c>
      <c r="D12" s="24">
        <v>3</v>
      </c>
      <c r="E12" s="24">
        <v>4</v>
      </c>
      <c r="F12" s="24">
        <v>5</v>
      </c>
      <c r="G12" s="24">
        <v>6</v>
      </c>
      <c r="H12" s="24">
        <v>7</v>
      </c>
      <c r="I12" s="24">
        <v>8</v>
      </c>
      <c r="J12" s="24">
        <v>9</v>
      </c>
      <c r="K12" s="24">
        <v>10</v>
      </c>
      <c r="L12" s="24">
        <v>11</v>
      </c>
      <c r="M12" s="24">
        <v>12</v>
      </c>
      <c r="N12" s="24">
        <v>13</v>
      </c>
    </row>
    <row r="13" spans="1:14" ht="14.25" customHeight="1" x14ac:dyDescent="0.2">
      <c r="A13" s="25" t="s">
        <v>114</v>
      </c>
      <c r="B13" s="142"/>
      <c r="C13" s="34">
        <f t="shared" ref="C13:M13" si="1">B29</f>
        <v>0</v>
      </c>
      <c r="D13" s="34">
        <f t="shared" si="1"/>
        <v>0</v>
      </c>
      <c r="E13" s="34">
        <f t="shared" si="1"/>
        <v>0</v>
      </c>
      <c r="F13" s="34">
        <f t="shared" si="1"/>
        <v>0</v>
      </c>
      <c r="G13" s="34">
        <f t="shared" si="1"/>
        <v>0</v>
      </c>
      <c r="H13" s="34">
        <f t="shared" si="1"/>
        <v>0</v>
      </c>
      <c r="I13" s="34">
        <f t="shared" si="1"/>
        <v>0</v>
      </c>
      <c r="J13" s="34">
        <f t="shared" si="1"/>
        <v>0</v>
      </c>
      <c r="K13" s="34">
        <f t="shared" si="1"/>
        <v>0</v>
      </c>
      <c r="L13" s="34">
        <f t="shared" si="1"/>
        <v>0</v>
      </c>
      <c r="M13" s="34">
        <f t="shared" si="1"/>
        <v>0</v>
      </c>
      <c r="N13" s="34">
        <f>B13</f>
        <v>0</v>
      </c>
    </row>
    <row r="14" spans="1:14" s="32" customFormat="1" ht="14.25" customHeight="1" x14ac:dyDescent="0.2">
      <c r="A14" s="33"/>
      <c r="B14" s="34"/>
      <c r="C14" s="34"/>
      <c r="D14" s="34"/>
      <c r="E14" s="34"/>
      <c r="F14" s="34"/>
      <c r="G14" s="34"/>
      <c r="H14" s="34"/>
      <c r="I14" s="34"/>
      <c r="J14" s="34"/>
      <c r="K14" s="34"/>
      <c r="L14" s="34"/>
      <c r="M14" s="34"/>
      <c r="N14" s="34"/>
    </row>
    <row r="15" spans="1:14" ht="14.25" customHeight="1" x14ac:dyDescent="0.2">
      <c r="A15" s="26" t="s">
        <v>115</v>
      </c>
      <c r="B15" s="142"/>
      <c r="C15" s="142"/>
      <c r="D15" s="142"/>
      <c r="E15" s="142"/>
      <c r="F15" s="142"/>
      <c r="G15" s="142"/>
      <c r="H15" s="142"/>
      <c r="I15" s="142"/>
      <c r="J15" s="142"/>
      <c r="K15" s="142"/>
      <c r="L15" s="142"/>
      <c r="M15" s="142"/>
      <c r="N15" s="34">
        <f>SUM(B15:M15)</f>
        <v>0</v>
      </c>
    </row>
    <row r="16" spans="1:14" ht="14.25" customHeight="1" x14ac:dyDescent="0.2">
      <c r="A16" s="27" t="s">
        <v>116</v>
      </c>
      <c r="B16" s="142"/>
      <c r="C16" s="142"/>
      <c r="D16" s="142"/>
      <c r="E16" s="142"/>
      <c r="F16" s="142"/>
      <c r="G16" s="142"/>
      <c r="H16" s="142"/>
      <c r="I16" s="142"/>
      <c r="J16" s="142"/>
      <c r="K16" s="142"/>
      <c r="L16" s="142"/>
      <c r="M16" s="142"/>
      <c r="N16" s="34">
        <f>SUM(B16:M16)</f>
        <v>0</v>
      </c>
    </row>
    <row r="17" spans="1:14" s="32" customFormat="1" ht="14.25" customHeight="1" x14ac:dyDescent="0.2">
      <c r="A17" s="25" t="s">
        <v>117</v>
      </c>
      <c r="B17" s="28">
        <f t="shared" ref="B17:N17" si="2">SUM(B15:B16)</f>
        <v>0</v>
      </c>
      <c r="C17" s="28">
        <f t="shared" si="2"/>
        <v>0</v>
      </c>
      <c r="D17" s="28">
        <f t="shared" si="2"/>
        <v>0</v>
      </c>
      <c r="E17" s="28">
        <f t="shared" si="2"/>
        <v>0</v>
      </c>
      <c r="F17" s="28">
        <f t="shared" si="2"/>
        <v>0</v>
      </c>
      <c r="G17" s="28">
        <f t="shared" si="2"/>
        <v>0</v>
      </c>
      <c r="H17" s="28">
        <f t="shared" si="2"/>
        <v>0</v>
      </c>
      <c r="I17" s="28">
        <f t="shared" si="2"/>
        <v>0</v>
      </c>
      <c r="J17" s="28">
        <f t="shared" si="2"/>
        <v>0</v>
      </c>
      <c r="K17" s="28">
        <f t="shared" si="2"/>
        <v>0</v>
      </c>
      <c r="L17" s="28">
        <f t="shared" si="2"/>
        <v>0</v>
      </c>
      <c r="M17" s="28">
        <f t="shared" si="2"/>
        <v>0</v>
      </c>
      <c r="N17" s="29">
        <f t="shared" si="2"/>
        <v>0</v>
      </c>
    </row>
    <row r="18" spans="1:14" s="32" customFormat="1" ht="14.25" customHeight="1" x14ac:dyDescent="0.2">
      <c r="A18" s="33"/>
      <c r="B18" s="34"/>
      <c r="C18" s="34"/>
      <c r="D18" s="34"/>
      <c r="E18" s="34"/>
      <c r="F18" s="34"/>
      <c r="G18" s="34"/>
      <c r="H18" s="34"/>
      <c r="I18" s="34"/>
      <c r="J18" s="34"/>
      <c r="K18" s="34"/>
      <c r="L18" s="34"/>
      <c r="M18" s="34"/>
      <c r="N18" s="34"/>
    </row>
    <row r="19" spans="1:14" ht="14.25" customHeight="1" x14ac:dyDescent="0.2">
      <c r="A19" s="26" t="s">
        <v>118</v>
      </c>
      <c r="B19" s="142"/>
      <c r="C19" s="142"/>
      <c r="D19" s="142"/>
      <c r="E19" s="142"/>
      <c r="F19" s="142"/>
      <c r="G19" s="142"/>
      <c r="H19" s="142"/>
      <c r="I19" s="142"/>
      <c r="J19" s="142"/>
      <c r="K19" s="142"/>
      <c r="L19" s="142"/>
      <c r="M19" s="142"/>
      <c r="N19" s="34">
        <f>SUM(B19:M19)</f>
        <v>0</v>
      </c>
    </row>
    <row r="20" spans="1:14" ht="14.25" customHeight="1" x14ac:dyDescent="0.2">
      <c r="A20" s="27" t="s">
        <v>119</v>
      </c>
      <c r="B20" s="142"/>
      <c r="C20" s="142"/>
      <c r="D20" s="142"/>
      <c r="E20" s="142"/>
      <c r="F20" s="142"/>
      <c r="G20" s="142"/>
      <c r="H20" s="142"/>
      <c r="I20" s="142"/>
      <c r="J20" s="142"/>
      <c r="K20" s="142"/>
      <c r="L20" s="142"/>
      <c r="M20" s="142"/>
      <c r="N20" s="34">
        <f>SUM(B20:M20)</f>
        <v>0</v>
      </c>
    </row>
    <row r="21" spans="1:14" s="32" customFormat="1" ht="14.25" customHeight="1" x14ac:dyDescent="0.2">
      <c r="A21" s="25" t="s">
        <v>120</v>
      </c>
      <c r="B21" s="28">
        <f>SUM(B19:B20)</f>
        <v>0</v>
      </c>
      <c r="C21" s="28">
        <f t="shared" ref="C21:N21" si="3">SUM(C19:C20)</f>
        <v>0</v>
      </c>
      <c r="D21" s="28">
        <f t="shared" si="3"/>
        <v>0</v>
      </c>
      <c r="E21" s="28">
        <f t="shared" si="3"/>
        <v>0</v>
      </c>
      <c r="F21" s="28">
        <f>SUM(F19:F20)</f>
        <v>0</v>
      </c>
      <c r="G21" s="28">
        <f t="shared" si="3"/>
        <v>0</v>
      </c>
      <c r="H21" s="28">
        <f t="shared" si="3"/>
        <v>0</v>
      </c>
      <c r="I21" s="28">
        <f t="shared" si="3"/>
        <v>0</v>
      </c>
      <c r="J21" s="28">
        <f t="shared" si="3"/>
        <v>0</v>
      </c>
      <c r="K21" s="28">
        <f t="shared" si="3"/>
        <v>0</v>
      </c>
      <c r="L21" s="28">
        <f t="shared" si="3"/>
        <v>0</v>
      </c>
      <c r="M21" s="28">
        <f t="shared" si="3"/>
        <v>0</v>
      </c>
      <c r="N21" s="29">
        <f t="shared" si="3"/>
        <v>0</v>
      </c>
    </row>
    <row r="22" spans="1:14" s="32" customFormat="1" ht="14.25" customHeight="1" x14ac:dyDescent="0.2">
      <c r="A22" s="33"/>
      <c r="B22" s="34"/>
      <c r="C22" s="34"/>
      <c r="D22" s="34"/>
      <c r="E22" s="34"/>
      <c r="F22" s="34"/>
      <c r="G22" s="34"/>
      <c r="H22" s="34"/>
      <c r="I22" s="34"/>
      <c r="J22" s="34"/>
      <c r="K22" s="34"/>
      <c r="L22" s="34"/>
      <c r="M22" s="34"/>
      <c r="N22" s="34"/>
    </row>
    <row r="23" spans="1:14" s="32" customFormat="1" ht="14.25" customHeight="1" x14ac:dyDescent="0.2">
      <c r="A23" s="25" t="s">
        <v>121</v>
      </c>
      <c r="B23" s="28">
        <f t="shared" ref="B23:N23" si="4">SUM(B13,B17,B21)</f>
        <v>0</v>
      </c>
      <c r="C23" s="28">
        <f t="shared" si="4"/>
        <v>0</v>
      </c>
      <c r="D23" s="28">
        <f t="shared" si="4"/>
        <v>0</v>
      </c>
      <c r="E23" s="28">
        <f t="shared" si="4"/>
        <v>0</v>
      </c>
      <c r="F23" s="28">
        <f t="shared" si="4"/>
        <v>0</v>
      </c>
      <c r="G23" s="28">
        <f t="shared" si="4"/>
        <v>0</v>
      </c>
      <c r="H23" s="28">
        <f t="shared" si="4"/>
        <v>0</v>
      </c>
      <c r="I23" s="28">
        <f t="shared" si="4"/>
        <v>0</v>
      </c>
      <c r="J23" s="28">
        <f t="shared" si="4"/>
        <v>0</v>
      </c>
      <c r="K23" s="28">
        <f t="shared" si="4"/>
        <v>0</v>
      </c>
      <c r="L23" s="28">
        <f t="shared" si="4"/>
        <v>0</v>
      </c>
      <c r="M23" s="28">
        <f t="shared" si="4"/>
        <v>0</v>
      </c>
      <c r="N23" s="29">
        <f t="shared" si="4"/>
        <v>0</v>
      </c>
    </row>
    <row r="24" spans="1:14" s="32" customFormat="1" ht="14.25" customHeight="1" x14ac:dyDescent="0.2">
      <c r="A24" s="33"/>
      <c r="B24" s="34"/>
      <c r="C24" s="34"/>
      <c r="D24" s="34"/>
      <c r="E24" s="34"/>
      <c r="F24" s="34"/>
      <c r="G24" s="34"/>
      <c r="H24" s="34"/>
      <c r="I24" s="34"/>
      <c r="J24" s="34"/>
      <c r="K24" s="34"/>
      <c r="L24" s="34"/>
      <c r="M24" s="34"/>
      <c r="N24" s="34"/>
    </row>
    <row r="25" spans="1:14" ht="14.25" customHeight="1" x14ac:dyDescent="0.2">
      <c r="A25" s="26" t="s">
        <v>122</v>
      </c>
      <c r="B25" s="142"/>
      <c r="C25" s="142"/>
      <c r="D25" s="142"/>
      <c r="E25" s="142"/>
      <c r="F25" s="142"/>
      <c r="G25" s="142"/>
      <c r="H25" s="142"/>
      <c r="I25" s="142"/>
      <c r="J25" s="142"/>
      <c r="K25" s="142"/>
      <c r="L25" s="142"/>
      <c r="M25" s="142"/>
      <c r="N25" s="34">
        <f>SUM(B25:M25)</f>
        <v>0</v>
      </c>
    </row>
    <row r="26" spans="1:14" ht="14.25" customHeight="1" x14ac:dyDescent="0.2">
      <c r="A26" s="27" t="s">
        <v>145</v>
      </c>
      <c r="B26" s="142"/>
      <c r="C26" s="142"/>
      <c r="D26" s="142"/>
      <c r="E26" s="142"/>
      <c r="F26" s="142"/>
      <c r="G26" s="142"/>
      <c r="H26" s="142"/>
      <c r="I26" s="142"/>
      <c r="J26" s="142"/>
      <c r="K26" s="142"/>
      <c r="L26" s="142"/>
      <c r="M26" s="142"/>
      <c r="N26" s="34">
        <f>SUM(B26:M26)</f>
        <v>0</v>
      </c>
    </row>
    <row r="27" spans="1:14" ht="14.25" customHeight="1" x14ac:dyDescent="0.2">
      <c r="A27" s="27" t="s">
        <v>123</v>
      </c>
      <c r="B27" s="142"/>
      <c r="C27" s="142"/>
      <c r="D27" s="142"/>
      <c r="E27" s="142"/>
      <c r="F27" s="142"/>
      <c r="G27" s="142"/>
      <c r="H27" s="142"/>
      <c r="I27" s="142"/>
      <c r="J27" s="142"/>
      <c r="K27" s="142"/>
      <c r="L27" s="142"/>
      <c r="M27" s="142"/>
      <c r="N27" s="34">
        <f>SUM(B27:M27)</f>
        <v>0</v>
      </c>
    </row>
    <row r="28" spans="1:14" s="32" customFormat="1" ht="14.25" customHeight="1" x14ac:dyDescent="0.2">
      <c r="A28" s="33"/>
      <c r="B28" s="34"/>
      <c r="C28" s="34"/>
      <c r="D28" s="34"/>
      <c r="E28" s="34"/>
      <c r="F28" s="34"/>
      <c r="G28" s="34"/>
      <c r="H28" s="34"/>
      <c r="I28" s="34"/>
      <c r="J28" s="34"/>
      <c r="K28" s="34"/>
      <c r="L28" s="34"/>
      <c r="M28" s="34"/>
      <c r="N28" s="34"/>
    </row>
    <row r="29" spans="1:14" s="32" customFormat="1" ht="14.25" customHeight="1" x14ac:dyDescent="0.2">
      <c r="A29" s="25" t="s">
        <v>124</v>
      </c>
      <c r="B29" s="28">
        <f t="shared" ref="B29:N29" si="5">(B23-SUM(B25:B27))</f>
        <v>0</v>
      </c>
      <c r="C29" s="28">
        <f t="shared" si="5"/>
        <v>0</v>
      </c>
      <c r="D29" s="28">
        <f t="shared" si="5"/>
        <v>0</v>
      </c>
      <c r="E29" s="28">
        <f t="shared" si="5"/>
        <v>0</v>
      </c>
      <c r="F29" s="28">
        <f t="shared" si="5"/>
        <v>0</v>
      </c>
      <c r="G29" s="28">
        <f t="shared" si="5"/>
        <v>0</v>
      </c>
      <c r="H29" s="28">
        <f t="shared" si="5"/>
        <v>0</v>
      </c>
      <c r="I29" s="28">
        <f t="shared" si="5"/>
        <v>0</v>
      </c>
      <c r="J29" s="28">
        <f t="shared" si="5"/>
        <v>0</v>
      </c>
      <c r="K29" s="28">
        <f t="shared" si="5"/>
        <v>0</v>
      </c>
      <c r="L29" s="28">
        <f t="shared" si="5"/>
        <v>0</v>
      </c>
      <c r="M29" s="28">
        <f t="shared" si="5"/>
        <v>0</v>
      </c>
      <c r="N29" s="29">
        <f t="shared" si="5"/>
        <v>0</v>
      </c>
    </row>
    <row r="30" spans="1:14" s="32" customFormat="1" ht="14.25" customHeight="1" x14ac:dyDescent="0.2">
      <c r="A30" s="33"/>
      <c r="B30" s="33"/>
      <c r="C30" s="33"/>
      <c r="D30" s="33"/>
      <c r="E30" s="33"/>
      <c r="F30" s="33"/>
      <c r="G30" s="33"/>
      <c r="H30" s="33"/>
      <c r="I30" s="33"/>
      <c r="J30" s="33"/>
      <c r="K30" s="33"/>
      <c r="L30" s="33"/>
      <c r="M30" s="33"/>
      <c r="N30" s="33"/>
    </row>
    <row r="31" spans="1:14" s="32" customFormat="1" ht="14.25" customHeight="1" x14ac:dyDescent="0.2">
      <c r="A31" s="26" t="s">
        <v>125</v>
      </c>
      <c r="B31" s="36">
        <f>IFERROR((B25-B21)/(B13+B17-B26),0)</f>
        <v>0</v>
      </c>
      <c r="C31" s="36">
        <f t="shared" ref="C31:M31" si="6">IFERROR((C25-C21)/(C13+C17-C26),0)</f>
        <v>0</v>
      </c>
      <c r="D31" s="36">
        <f t="shared" si="6"/>
        <v>0</v>
      </c>
      <c r="E31" s="36">
        <f t="shared" si="6"/>
        <v>0</v>
      </c>
      <c r="F31" s="36">
        <f t="shared" si="6"/>
        <v>0</v>
      </c>
      <c r="G31" s="36">
        <f t="shared" si="6"/>
        <v>0</v>
      </c>
      <c r="H31" s="36">
        <f t="shared" si="6"/>
        <v>0</v>
      </c>
      <c r="I31" s="36">
        <f t="shared" si="6"/>
        <v>0</v>
      </c>
      <c r="J31" s="36">
        <f t="shared" si="6"/>
        <v>0</v>
      </c>
      <c r="K31" s="36">
        <f t="shared" si="6"/>
        <v>0</v>
      </c>
      <c r="L31" s="36">
        <f t="shared" si="6"/>
        <v>0</v>
      </c>
      <c r="M31" s="36">
        <f t="shared" si="6"/>
        <v>0</v>
      </c>
      <c r="N31" s="36">
        <f>AVERAGE(B31:M31)</f>
        <v>0</v>
      </c>
    </row>
    <row r="32" spans="1:14" s="32" customFormat="1" ht="14.25" customHeight="1" x14ac:dyDescent="0.2">
      <c r="A32" s="30" t="s">
        <v>126</v>
      </c>
      <c r="B32" s="37">
        <f>IFERROR((SUM($B$25:B$25)-SUM($B$21:B$21))/($B$13+SUM($B$17:B$17)-SUM($B$26:B$26)),0)</f>
        <v>0</v>
      </c>
      <c r="C32" s="37">
        <f>IFERROR((SUM($B$25:C$25)-SUM($B$21:C$21))/($B$13+SUM($B$17:C$17)-SUM($B$26:C$26)),0)</f>
        <v>0</v>
      </c>
      <c r="D32" s="37">
        <f>IFERROR((SUM($B$25:D$25)-SUM($B$21:D$21))/($B$13+SUM($B$17:D$17)-SUM($B$26:D$26)),0)</f>
        <v>0</v>
      </c>
      <c r="E32" s="37">
        <f>IFERROR((SUM($B$25:E$25)-SUM($B$21:E$21))/($B$13+SUM($B$17:E$17)-SUM($B$26:E$26)),0)</f>
        <v>0</v>
      </c>
      <c r="F32" s="37">
        <f>IFERROR((SUM($B$25:F$25)-SUM($B$21:F$21))/($B$13+SUM($B$17:F$17)-SUM($B$26:F$26)),0)</f>
        <v>0</v>
      </c>
      <c r="G32" s="37">
        <f>IFERROR((SUM($B$25:G$25)-SUM($B$21:G$21))/($B$13+SUM($B$17:G$17)-SUM($B$26:G$26)),0)</f>
        <v>0</v>
      </c>
      <c r="H32" s="37">
        <f>IFERROR((SUM($B$25:H$25)-SUM($B$21:H$21))/($B$13+SUM($B$17:H$17)-SUM($B$26:H$26)),0)</f>
        <v>0</v>
      </c>
      <c r="I32" s="37">
        <f>IFERROR((SUM($B$25:I$25)-SUM($B$21:I$21))/($B$13+SUM($B$17:I$17)-SUM($B$26:I$26)),0)</f>
        <v>0</v>
      </c>
      <c r="J32" s="37">
        <f>IFERROR((SUM($B$25:J$25)-SUM($B$21:J$21))/($B$13+SUM($B$17:J$17)-SUM($B$26:J$26)),0)</f>
        <v>0</v>
      </c>
      <c r="K32" s="37">
        <f>IFERROR((SUM($B$25:K$25)-SUM($B$21:K$21))/($B$13+SUM($B$17:K$17)-SUM($B$26:K$26)),0)</f>
        <v>0</v>
      </c>
      <c r="L32" s="37">
        <f>IFERROR((SUM($B$25:L$25)-SUM($B$21:L$21))/($B$13+SUM($B$17:L$17)-SUM($B$26:L$26)),0)</f>
        <v>0</v>
      </c>
      <c r="M32" s="37">
        <f>IFERROR((SUM($B$25:M$25)-SUM($B$21:M$21))/($B$13+SUM($B$17:M$17)-SUM($B$26:M$26)),0)</f>
        <v>0</v>
      </c>
      <c r="N32" s="37">
        <f>M32</f>
        <v>0</v>
      </c>
    </row>
    <row r="33" spans="1:14" s="32" customFormat="1" ht="14.25" customHeight="1" x14ac:dyDescent="0.2">
      <c r="A33" s="33"/>
      <c r="B33" s="33"/>
      <c r="C33" s="33"/>
      <c r="D33" s="33"/>
      <c r="E33" s="33"/>
      <c r="F33" s="33"/>
      <c r="G33" s="33"/>
      <c r="H33" s="33"/>
      <c r="I33" s="33"/>
      <c r="J33" s="33"/>
      <c r="K33" s="33"/>
      <c r="L33" s="33"/>
      <c r="M33" s="33"/>
      <c r="N33" s="33"/>
    </row>
    <row r="34" spans="1:14" s="32" customFormat="1" ht="14.25" customHeight="1" x14ac:dyDescent="0.2">
      <c r="A34" s="25" t="s">
        <v>127</v>
      </c>
      <c r="B34" s="38">
        <f>IF($B$13=0,0,(B29/$B$13)-1)</f>
        <v>0</v>
      </c>
      <c r="C34" s="38">
        <f t="shared" ref="C34:N34" si="7">IF($B$13=0,0,(C29/$B$13)-1)</f>
        <v>0</v>
      </c>
      <c r="D34" s="38">
        <f t="shared" si="7"/>
        <v>0</v>
      </c>
      <c r="E34" s="38">
        <f t="shared" si="7"/>
        <v>0</v>
      </c>
      <c r="F34" s="38">
        <f t="shared" si="7"/>
        <v>0</v>
      </c>
      <c r="G34" s="38">
        <f t="shared" si="7"/>
        <v>0</v>
      </c>
      <c r="H34" s="38">
        <f t="shared" si="7"/>
        <v>0</v>
      </c>
      <c r="I34" s="38">
        <f t="shared" si="7"/>
        <v>0</v>
      </c>
      <c r="J34" s="38">
        <f t="shared" si="7"/>
        <v>0</v>
      </c>
      <c r="K34" s="38">
        <f t="shared" si="7"/>
        <v>0</v>
      </c>
      <c r="L34" s="38">
        <f t="shared" si="7"/>
        <v>0</v>
      </c>
      <c r="M34" s="38">
        <f t="shared" si="7"/>
        <v>0</v>
      </c>
      <c r="N34" s="38">
        <f t="shared" si="7"/>
        <v>0</v>
      </c>
    </row>
    <row r="35" spans="1:14" s="32" customFormat="1" ht="14.25" customHeight="1" x14ac:dyDescent="0.2">
      <c r="A35" s="33"/>
      <c r="B35" s="33"/>
      <c r="C35" s="33"/>
      <c r="D35" s="33"/>
      <c r="E35" s="33"/>
      <c r="F35" s="33"/>
      <c r="G35" s="33"/>
      <c r="H35" s="33"/>
      <c r="I35" s="33"/>
      <c r="J35" s="33"/>
      <c r="K35" s="33"/>
      <c r="L35" s="33"/>
      <c r="M35" s="33"/>
      <c r="N35" s="33"/>
    </row>
    <row r="38" spans="1:14" ht="14.25" customHeight="1" x14ac:dyDescent="0.2">
      <c r="N38" s="31"/>
    </row>
    <row r="39" spans="1:14" ht="14.25" customHeight="1" x14ac:dyDescent="0.2">
      <c r="N39" s="31"/>
    </row>
    <row r="40" spans="1:14" ht="14.25" customHeight="1" x14ac:dyDescent="0.2">
      <c r="N40" s="31"/>
    </row>
    <row r="41" spans="1:14" ht="14.25" customHeight="1" x14ac:dyDescent="0.2">
      <c r="N41" s="31"/>
    </row>
    <row r="42" spans="1:14" ht="14.25" customHeight="1" x14ac:dyDescent="0.2">
      <c r="N42" s="31"/>
    </row>
    <row r="43" spans="1:14" ht="14.25" customHeight="1" x14ac:dyDescent="0.2">
      <c r="N43" s="31"/>
    </row>
    <row r="44" spans="1:14" ht="14.25" customHeight="1" x14ac:dyDescent="0.2">
      <c r="N44" s="31"/>
    </row>
    <row r="45" spans="1:14" ht="14.25" customHeight="1" x14ac:dyDescent="0.2">
      <c r="N45" s="31"/>
    </row>
    <row r="46" spans="1:14" ht="14.25" customHeight="1" x14ac:dyDescent="0.2">
      <c r="N46" s="31"/>
    </row>
    <row r="47" spans="1:14" ht="14.25" customHeight="1" x14ac:dyDescent="0.2">
      <c r="N47" s="31"/>
    </row>
    <row r="48" spans="1:14" ht="14.25" customHeight="1" x14ac:dyDescent="0.2">
      <c r="N48" s="31"/>
    </row>
    <row r="49" spans="14:14" ht="14.25" customHeight="1" x14ac:dyDescent="0.2">
      <c r="N49" s="31"/>
    </row>
    <row r="50" spans="14:14" ht="14.25" customHeight="1" x14ac:dyDescent="0.2">
      <c r="N50" s="31"/>
    </row>
    <row r="51" spans="14:14" ht="14.25" customHeight="1" x14ac:dyDescent="0.2">
      <c r="N51" s="31"/>
    </row>
    <row r="52" spans="14:14" ht="14.25" customHeight="1" x14ac:dyDescent="0.2">
      <c r="N52" s="31"/>
    </row>
    <row r="53" spans="14:14" ht="14.25" customHeight="1" x14ac:dyDescent="0.2">
      <c r="N53" s="31"/>
    </row>
    <row r="54" spans="14:14" ht="14.25" customHeight="1" x14ac:dyDescent="0.2">
      <c r="N54" s="31"/>
    </row>
    <row r="55" spans="14:14" ht="14.25" customHeight="1" x14ac:dyDescent="0.2">
      <c r="N55" s="31"/>
    </row>
    <row r="56" spans="14:14" ht="14.25" customHeight="1" x14ac:dyDescent="0.2">
      <c r="N56" s="31"/>
    </row>
    <row r="57" spans="14:14" ht="14.25" customHeight="1" x14ac:dyDescent="0.2">
      <c r="N57" s="31"/>
    </row>
    <row r="58" spans="14:14" ht="14.25" customHeight="1" x14ac:dyDescent="0.2">
      <c r="N58" s="31"/>
    </row>
    <row r="59" spans="14:14" ht="14.25" customHeight="1" x14ac:dyDescent="0.2">
      <c r="N59" s="31"/>
    </row>
    <row r="60" spans="14:14" ht="14.25" customHeight="1" x14ac:dyDescent="0.2">
      <c r="N60" s="31"/>
    </row>
    <row r="61" spans="14:14" ht="14.25" customHeight="1" x14ac:dyDescent="0.2">
      <c r="N61" s="31"/>
    </row>
    <row r="62" spans="14:14" ht="14.25" customHeight="1" x14ac:dyDescent="0.2">
      <c r="N62" s="31"/>
    </row>
    <row r="63" spans="14:14" ht="14.25" customHeight="1" x14ac:dyDescent="0.2">
      <c r="N63" s="31"/>
    </row>
    <row r="64" spans="14:14" ht="14.25" customHeight="1" x14ac:dyDescent="0.2">
      <c r="N64" s="31"/>
    </row>
    <row r="65" spans="14:14" ht="14.25" customHeight="1" x14ac:dyDescent="0.2">
      <c r="N65" s="31"/>
    </row>
    <row r="66" spans="14:14" ht="14.25" customHeight="1" x14ac:dyDescent="0.2">
      <c r="N66" s="31"/>
    </row>
    <row r="67" spans="14:14" ht="14.25" customHeight="1" x14ac:dyDescent="0.2">
      <c r="N67" s="31"/>
    </row>
    <row r="68" spans="14:14" ht="14.25" customHeight="1" x14ac:dyDescent="0.2">
      <c r="N68" s="31"/>
    </row>
    <row r="69" spans="14:14" ht="14.25" customHeight="1" x14ac:dyDescent="0.2">
      <c r="N69" s="31"/>
    </row>
    <row r="70" spans="14:14" ht="14.25" customHeight="1" x14ac:dyDescent="0.2">
      <c r="N70" s="31"/>
    </row>
    <row r="71" spans="14:14" ht="14.25" customHeight="1" x14ac:dyDescent="0.2">
      <c r="N71" s="31"/>
    </row>
    <row r="72" spans="14:14" ht="14.25" customHeight="1" x14ac:dyDescent="0.2">
      <c r="N72" s="31"/>
    </row>
    <row r="73" spans="14:14" ht="14.25" customHeight="1" x14ac:dyDescent="0.2">
      <c r="N73" s="31"/>
    </row>
    <row r="74" spans="14:14" ht="14.25" customHeight="1" x14ac:dyDescent="0.2">
      <c r="N74" s="31"/>
    </row>
    <row r="75" spans="14:14" ht="14.25" customHeight="1" x14ac:dyDescent="0.2">
      <c r="N75" s="31"/>
    </row>
    <row r="76" spans="14:14" ht="14.25" customHeight="1" x14ac:dyDescent="0.2">
      <c r="N76" s="31"/>
    </row>
    <row r="77" spans="14:14" ht="14.25" customHeight="1" x14ac:dyDescent="0.2">
      <c r="N77" s="31"/>
    </row>
    <row r="78" spans="14:14" ht="14.25" customHeight="1" x14ac:dyDescent="0.2">
      <c r="N78" s="31"/>
    </row>
    <row r="79" spans="14:14" ht="14.25" customHeight="1" x14ac:dyDescent="0.2">
      <c r="N79" s="31"/>
    </row>
    <row r="80" spans="14:14" ht="14.25" customHeight="1" x14ac:dyDescent="0.2">
      <c r="N80" s="31"/>
    </row>
    <row r="81" spans="14:14" ht="14.25" customHeight="1" x14ac:dyDescent="0.2">
      <c r="N81" s="31"/>
    </row>
    <row r="82" spans="14:14" ht="14.25" customHeight="1" x14ac:dyDescent="0.2">
      <c r="N82" s="31"/>
    </row>
    <row r="83" spans="14:14" ht="14.25" customHeight="1" x14ac:dyDescent="0.2">
      <c r="N83" s="31"/>
    </row>
    <row r="84" spans="14:14" ht="14.25" customHeight="1" x14ac:dyDescent="0.2">
      <c r="N84" s="31"/>
    </row>
    <row r="85" spans="14:14" ht="14.25" customHeight="1" x14ac:dyDescent="0.2">
      <c r="N85" s="31"/>
    </row>
    <row r="86" spans="14:14" ht="14.25" customHeight="1" x14ac:dyDescent="0.2">
      <c r="N86" s="31"/>
    </row>
    <row r="87" spans="14:14" ht="14.25" customHeight="1" x14ac:dyDescent="0.2">
      <c r="N87" s="31"/>
    </row>
    <row r="88" spans="14:14" ht="14.25" customHeight="1" x14ac:dyDescent="0.2">
      <c r="N88" s="31"/>
    </row>
    <row r="89" spans="14:14" ht="14.25" customHeight="1" x14ac:dyDescent="0.2">
      <c r="N89" s="31"/>
    </row>
    <row r="90" spans="14:14" ht="14.25" customHeight="1" x14ac:dyDescent="0.2">
      <c r="N90" s="31"/>
    </row>
    <row r="91" spans="14:14" ht="14.25" customHeight="1" x14ac:dyDescent="0.2">
      <c r="N91" s="31"/>
    </row>
    <row r="92" spans="14:14" ht="14.25" customHeight="1" x14ac:dyDescent="0.2">
      <c r="N92" s="31"/>
    </row>
    <row r="93" spans="14:14" ht="14.25" customHeight="1" x14ac:dyDescent="0.2">
      <c r="N93" s="31"/>
    </row>
    <row r="94" spans="14:14" ht="14.25" customHeight="1" x14ac:dyDescent="0.2">
      <c r="N94" s="31"/>
    </row>
    <row r="95" spans="14:14" ht="14.25" customHeight="1" x14ac:dyDescent="0.2">
      <c r="N95" s="31"/>
    </row>
    <row r="96" spans="14:14" ht="14.25" customHeight="1" x14ac:dyDescent="0.2">
      <c r="N96" s="31"/>
    </row>
    <row r="97" spans="14:14" ht="14.25" customHeight="1" x14ac:dyDescent="0.2">
      <c r="N97" s="31"/>
    </row>
    <row r="98" spans="14:14" ht="14.25" customHeight="1" x14ac:dyDescent="0.2">
      <c r="N98" s="31"/>
    </row>
    <row r="99" spans="14:14" ht="14.25" customHeight="1" x14ac:dyDescent="0.2">
      <c r="N99" s="31"/>
    </row>
    <row r="100" spans="14:14" ht="14.25" customHeight="1" x14ac:dyDescent="0.2">
      <c r="N100" s="31"/>
    </row>
    <row r="101" spans="14:14" ht="14.25" customHeight="1" x14ac:dyDescent="0.2">
      <c r="N101" s="31"/>
    </row>
    <row r="102" spans="14:14" ht="14.25" customHeight="1" x14ac:dyDescent="0.2">
      <c r="N102" s="31"/>
    </row>
    <row r="103" spans="14:14" ht="14.25" customHeight="1" x14ac:dyDescent="0.2">
      <c r="N103" s="31"/>
    </row>
    <row r="104" spans="14:14" ht="14.25" customHeight="1" x14ac:dyDescent="0.2">
      <c r="N104" s="31"/>
    </row>
    <row r="105" spans="14:14" ht="14.25" customHeight="1" x14ac:dyDescent="0.2">
      <c r="N105" s="31"/>
    </row>
    <row r="106" spans="14:14" ht="14.25" customHeight="1" x14ac:dyDescent="0.2">
      <c r="N106" s="31"/>
    </row>
    <row r="107" spans="14:14" ht="14.25" customHeight="1" x14ac:dyDescent="0.2">
      <c r="N107" s="31"/>
    </row>
    <row r="108" spans="14:14" ht="14.25" customHeight="1" x14ac:dyDescent="0.2">
      <c r="N108" s="31"/>
    </row>
    <row r="109" spans="14:14" ht="14.25" customHeight="1" x14ac:dyDescent="0.2">
      <c r="N109" s="31"/>
    </row>
    <row r="110" spans="14:14" ht="14.25" customHeight="1" x14ac:dyDescent="0.2">
      <c r="N110" s="31"/>
    </row>
    <row r="111" spans="14:14" ht="14.25" customHeight="1" x14ac:dyDescent="0.2">
      <c r="N111" s="31"/>
    </row>
    <row r="112" spans="14:14" ht="14.25" customHeight="1" x14ac:dyDescent="0.2">
      <c r="N112" s="31"/>
    </row>
    <row r="113" spans="14:14" ht="14.25" customHeight="1" x14ac:dyDescent="0.2">
      <c r="N113" s="31"/>
    </row>
    <row r="114" spans="14:14" ht="14.25" customHeight="1" x14ac:dyDescent="0.2">
      <c r="N114" s="31"/>
    </row>
    <row r="115" spans="14:14" ht="14.25" customHeight="1" x14ac:dyDescent="0.2">
      <c r="N115" s="31"/>
    </row>
    <row r="116" spans="14:14" ht="14.25" customHeight="1" x14ac:dyDescent="0.2">
      <c r="N116" s="31"/>
    </row>
    <row r="117" spans="14:14" ht="14.25" customHeight="1" x14ac:dyDescent="0.2">
      <c r="N117" s="31"/>
    </row>
    <row r="118" spans="14:14" ht="14.25" customHeight="1" x14ac:dyDescent="0.2">
      <c r="N118" s="31"/>
    </row>
    <row r="119" spans="14:14" ht="14.25" customHeight="1" x14ac:dyDescent="0.2">
      <c r="N119" s="31"/>
    </row>
    <row r="120" spans="14:14" ht="14.25" customHeight="1" x14ac:dyDescent="0.2">
      <c r="N120" s="31"/>
    </row>
    <row r="121" spans="14:14" ht="14.25" customHeight="1" x14ac:dyDescent="0.2">
      <c r="N121" s="31"/>
    </row>
    <row r="122" spans="14:14" ht="14.25" customHeight="1" x14ac:dyDescent="0.2">
      <c r="N122" s="31"/>
    </row>
    <row r="123" spans="14:14" ht="14.25" customHeight="1" x14ac:dyDescent="0.2">
      <c r="N123" s="31"/>
    </row>
    <row r="124" spans="14:14" ht="14.25" customHeight="1" x14ac:dyDescent="0.2">
      <c r="N124" s="31"/>
    </row>
    <row r="125" spans="14:14" ht="14.25" customHeight="1" x14ac:dyDescent="0.2">
      <c r="N125" s="31"/>
    </row>
    <row r="126" spans="14:14" ht="14.25" customHeight="1" x14ac:dyDescent="0.2">
      <c r="N126" s="31"/>
    </row>
    <row r="127" spans="14:14" ht="14.25" customHeight="1" x14ac:dyDescent="0.2">
      <c r="N127" s="31"/>
    </row>
    <row r="128" spans="14:14" ht="14.25" customHeight="1" x14ac:dyDescent="0.2">
      <c r="N128" s="31"/>
    </row>
    <row r="129" spans="14:14" ht="14.25" customHeight="1" x14ac:dyDescent="0.2">
      <c r="N129" s="31"/>
    </row>
    <row r="130" spans="14:14" ht="14.25" customHeight="1" x14ac:dyDescent="0.2">
      <c r="N130" s="31"/>
    </row>
    <row r="131" spans="14:14" ht="14.25" customHeight="1" x14ac:dyDescent="0.2">
      <c r="N131" s="31"/>
    </row>
    <row r="132" spans="14:14" ht="14.25" customHeight="1" x14ac:dyDescent="0.2">
      <c r="N132" s="31"/>
    </row>
    <row r="133" spans="14:14" ht="14.25" customHeight="1" x14ac:dyDescent="0.2">
      <c r="N133" s="31"/>
    </row>
    <row r="134" spans="14:14" ht="14.25" customHeight="1" x14ac:dyDescent="0.2">
      <c r="N134" s="31"/>
    </row>
    <row r="135" spans="14:14" ht="14.25" customHeight="1" x14ac:dyDescent="0.2">
      <c r="N135" s="31"/>
    </row>
    <row r="136" spans="14:14" ht="14.25" customHeight="1" x14ac:dyDescent="0.2">
      <c r="N136" s="31"/>
    </row>
    <row r="137" spans="14:14" ht="14.25" customHeight="1" x14ac:dyDescent="0.2">
      <c r="N137" s="31"/>
    </row>
    <row r="138" spans="14:14" ht="14.25" customHeight="1" x14ac:dyDescent="0.2">
      <c r="N138" s="31"/>
    </row>
    <row r="139" spans="14:14" ht="14.25" customHeight="1" x14ac:dyDescent="0.2">
      <c r="N139" s="31"/>
    </row>
    <row r="140" spans="14:14" ht="14.25" customHeight="1" x14ac:dyDescent="0.2">
      <c r="N140" s="31"/>
    </row>
    <row r="141" spans="14:14" ht="14.25" customHeight="1" x14ac:dyDescent="0.2">
      <c r="N141" s="31"/>
    </row>
    <row r="142" spans="14:14" ht="14.25" customHeight="1" x14ac:dyDescent="0.2">
      <c r="N142" s="31"/>
    </row>
    <row r="143" spans="14:14" ht="14.25" customHeight="1" x14ac:dyDescent="0.2">
      <c r="N143" s="31"/>
    </row>
    <row r="144" spans="14:14" ht="14.25" customHeight="1" x14ac:dyDescent="0.2">
      <c r="N144" s="31"/>
    </row>
    <row r="145" spans="14:14" ht="14.25" customHeight="1" x14ac:dyDescent="0.2">
      <c r="N145" s="31"/>
    </row>
    <row r="146" spans="14:14" ht="14.25" customHeight="1" x14ac:dyDescent="0.2">
      <c r="N146" s="31"/>
    </row>
    <row r="147" spans="14:14" ht="14.25" customHeight="1" x14ac:dyDescent="0.2">
      <c r="N147" s="31"/>
    </row>
    <row r="148" spans="14:14" ht="14.25" customHeight="1" x14ac:dyDescent="0.2">
      <c r="N148" s="31"/>
    </row>
    <row r="149" spans="14:14" ht="14.25" customHeight="1" x14ac:dyDescent="0.2">
      <c r="N149" s="31"/>
    </row>
    <row r="150" spans="14:14" ht="14.25" customHeight="1" x14ac:dyDescent="0.2">
      <c r="N150" s="31"/>
    </row>
    <row r="151" spans="14:14" ht="14.25" customHeight="1" x14ac:dyDescent="0.2">
      <c r="N151" s="31"/>
    </row>
    <row r="152" spans="14:14" ht="14.25" customHeight="1" x14ac:dyDescent="0.2">
      <c r="N152" s="31"/>
    </row>
    <row r="153" spans="14:14" ht="14.25" customHeight="1" x14ac:dyDescent="0.2">
      <c r="N153" s="31"/>
    </row>
    <row r="154" spans="14:14" ht="14.25" customHeight="1" x14ac:dyDescent="0.2">
      <c r="N154" s="31"/>
    </row>
    <row r="155" spans="14:14" ht="14.25" customHeight="1" x14ac:dyDescent="0.2">
      <c r="N155" s="31"/>
    </row>
    <row r="156" spans="14:14" ht="14.25" customHeight="1" x14ac:dyDescent="0.2">
      <c r="N156" s="31"/>
    </row>
    <row r="157" spans="14:14" ht="14.25" customHeight="1" x14ac:dyDescent="0.2">
      <c r="N157" s="31"/>
    </row>
    <row r="158" spans="14:14" ht="14.25" customHeight="1" x14ac:dyDescent="0.2">
      <c r="N158" s="31"/>
    </row>
    <row r="159" spans="14:14" ht="14.25" customHeight="1" x14ac:dyDescent="0.2">
      <c r="N159" s="31"/>
    </row>
    <row r="160" spans="14:14" ht="14.25" customHeight="1" x14ac:dyDescent="0.2">
      <c r="N160" s="31"/>
    </row>
    <row r="161" spans="14:14" ht="14.25" customHeight="1" x14ac:dyDescent="0.2">
      <c r="N161" s="31"/>
    </row>
    <row r="162" spans="14:14" ht="14.25" customHeight="1" x14ac:dyDescent="0.2">
      <c r="N162" s="31"/>
    </row>
    <row r="163" spans="14:14" ht="14.25" customHeight="1" x14ac:dyDescent="0.2">
      <c r="N163" s="31"/>
    </row>
    <row r="164" spans="14:14" ht="14.25" customHeight="1" x14ac:dyDescent="0.2">
      <c r="N164" s="31"/>
    </row>
    <row r="165" spans="14:14" ht="14.25" customHeight="1" x14ac:dyDescent="0.2">
      <c r="N165" s="31"/>
    </row>
    <row r="166" spans="14:14" ht="14.25" customHeight="1" x14ac:dyDescent="0.2">
      <c r="N166" s="31"/>
    </row>
    <row r="167" spans="14:14" ht="14.25" customHeight="1" x14ac:dyDescent="0.2">
      <c r="N167" s="31"/>
    </row>
    <row r="168" spans="14:14" ht="14.25" customHeight="1" x14ac:dyDescent="0.2">
      <c r="N168" s="31"/>
    </row>
    <row r="169" spans="14:14" ht="14.25" customHeight="1" x14ac:dyDescent="0.2">
      <c r="N169" s="31"/>
    </row>
    <row r="170" spans="14:14" ht="14.25" customHeight="1" x14ac:dyDescent="0.2">
      <c r="N170" s="31"/>
    </row>
    <row r="171" spans="14:14" ht="14.25" customHeight="1" x14ac:dyDescent="0.2">
      <c r="N171" s="31"/>
    </row>
    <row r="172" spans="14:14" ht="14.25" customHeight="1" x14ac:dyDescent="0.2">
      <c r="N172" s="31"/>
    </row>
    <row r="173" spans="14:14" ht="14.25" customHeight="1" x14ac:dyDescent="0.2">
      <c r="N173" s="31"/>
    </row>
    <row r="174" spans="14:14" ht="14.25" customHeight="1" x14ac:dyDescent="0.2">
      <c r="N174" s="31"/>
    </row>
    <row r="175" spans="14:14" ht="14.25" customHeight="1" x14ac:dyDescent="0.2">
      <c r="N175" s="31"/>
    </row>
    <row r="176" spans="14:14" ht="14.25" customHeight="1" x14ac:dyDescent="0.2">
      <c r="N176" s="31"/>
    </row>
    <row r="177" spans="14:14" ht="14.25" customHeight="1" x14ac:dyDescent="0.2">
      <c r="N177" s="31"/>
    </row>
    <row r="178" spans="14:14" ht="14.25" customHeight="1" x14ac:dyDescent="0.2">
      <c r="N178" s="31"/>
    </row>
    <row r="179" spans="14:14" ht="14.25" customHeight="1" x14ac:dyDescent="0.2">
      <c r="N179" s="31"/>
    </row>
    <row r="180" spans="14:14" ht="14.25" customHeight="1" x14ac:dyDescent="0.2">
      <c r="N180" s="31"/>
    </row>
    <row r="181" spans="14:14" ht="14.25" customHeight="1" x14ac:dyDescent="0.2">
      <c r="N181" s="31"/>
    </row>
    <row r="182" spans="14:14" ht="14.25" customHeight="1" x14ac:dyDescent="0.2">
      <c r="N182" s="31"/>
    </row>
    <row r="183" spans="14:14" ht="14.25" customHeight="1" x14ac:dyDescent="0.2">
      <c r="N183" s="31"/>
    </row>
    <row r="184" spans="14:14" ht="14.25" customHeight="1" x14ac:dyDescent="0.2">
      <c r="N184" s="31"/>
    </row>
    <row r="185" spans="14:14" ht="14.25" customHeight="1" x14ac:dyDescent="0.2">
      <c r="N185" s="31"/>
    </row>
    <row r="186" spans="14:14" ht="14.25" customHeight="1" x14ac:dyDescent="0.2">
      <c r="N186" s="31"/>
    </row>
    <row r="187" spans="14:14" ht="14.25" customHeight="1" x14ac:dyDescent="0.2">
      <c r="N187" s="31"/>
    </row>
    <row r="188" spans="14:14" ht="14.25" customHeight="1" x14ac:dyDescent="0.2">
      <c r="N188" s="31"/>
    </row>
    <row r="189" spans="14:14" ht="14.25" customHeight="1" x14ac:dyDescent="0.2">
      <c r="N189" s="31"/>
    </row>
    <row r="190" spans="14:14" ht="14.25" customHeight="1" x14ac:dyDescent="0.2">
      <c r="N190" s="31"/>
    </row>
    <row r="191" spans="14:14" ht="14.25" customHeight="1" x14ac:dyDescent="0.2">
      <c r="N191" s="31"/>
    </row>
    <row r="192" spans="14:14" ht="14.25" customHeight="1" x14ac:dyDescent="0.2">
      <c r="N192" s="31"/>
    </row>
    <row r="193" spans="14:14" ht="14.25" customHeight="1" x14ac:dyDescent="0.2">
      <c r="N193" s="31"/>
    </row>
    <row r="194" spans="14:14" ht="14.25" customHeight="1" x14ac:dyDescent="0.2">
      <c r="N194" s="31"/>
    </row>
    <row r="195" spans="14:14" ht="14.25" customHeight="1" x14ac:dyDescent="0.2">
      <c r="N195" s="31"/>
    </row>
    <row r="196" spans="14:14" ht="14.25" customHeight="1" x14ac:dyDescent="0.2">
      <c r="N196" s="31"/>
    </row>
    <row r="197" spans="14:14" ht="14.25" customHeight="1" x14ac:dyDescent="0.2">
      <c r="N197" s="31"/>
    </row>
    <row r="198" spans="14:14" ht="14.25" customHeight="1" x14ac:dyDescent="0.2">
      <c r="N198" s="31"/>
    </row>
    <row r="199" spans="14:14" ht="14.25" customHeight="1" x14ac:dyDescent="0.2">
      <c r="N199" s="31"/>
    </row>
    <row r="200" spans="14:14" ht="14.25" customHeight="1" x14ac:dyDescent="0.2">
      <c r="N200" s="31"/>
    </row>
    <row r="201" spans="14:14" ht="14.25" customHeight="1" x14ac:dyDescent="0.2">
      <c r="N201" s="31"/>
    </row>
    <row r="202" spans="14:14" ht="14.25" customHeight="1" x14ac:dyDescent="0.2">
      <c r="N202" s="31"/>
    </row>
    <row r="203" spans="14:14" ht="14.25" customHeight="1" x14ac:dyDescent="0.2">
      <c r="N203" s="31"/>
    </row>
    <row r="204" spans="14:14" ht="14.25" customHeight="1" x14ac:dyDescent="0.2">
      <c r="N204" s="31"/>
    </row>
    <row r="205" spans="14:14" ht="14.25" customHeight="1" x14ac:dyDescent="0.2">
      <c r="N205" s="31"/>
    </row>
    <row r="206" spans="14:14" ht="14.25" customHeight="1" x14ac:dyDescent="0.2">
      <c r="N206" s="31"/>
    </row>
    <row r="207" spans="14:14" ht="14.25" customHeight="1" x14ac:dyDescent="0.2">
      <c r="N207" s="31"/>
    </row>
    <row r="208" spans="14:14" ht="14.25" customHeight="1" x14ac:dyDescent="0.2">
      <c r="N208" s="31"/>
    </row>
    <row r="209" spans="14:14" ht="14.25" customHeight="1" x14ac:dyDescent="0.2">
      <c r="N209" s="31"/>
    </row>
    <row r="210" spans="14:14" ht="14.25" customHeight="1" x14ac:dyDescent="0.2">
      <c r="N210" s="31"/>
    </row>
    <row r="211" spans="14:14" ht="14.25" customHeight="1" x14ac:dyDescent="0.2">
      <c r="N211" s="31"/>
    </row>
    <row r="212" spans="14:14" ht="14.25" customHeight="1" x14ac:dyDescent="0.2">
      <c r="N212" s="31"/>
    </row>
    <row r="213" spans="14:14" ht="14.25" customHeight="1" x14ac:dyDescent="0.2">
      <c r="N213" s="31"/>
    </row>
    <row r="214" spans="14:14" ht="14.25" customHeight="1" x14ac:dyDescent="0.2">
      <c r="N214" s="31"/>
    </row>
    <row r="215" spans="14:14" ht="14.25" customHeight="1" x14ac:dyDescent="0.2">
      <c r="N215" s="31"/>
    </row>
    <row r="216" spans="14:14" ht="14.25" customHeight="1" x14ac:dyDescent="0.2">
      <c r="N216" s="31"/>
    </row>
    <row r="217" spans="14:14" ht="14.25" customHeight="1" x14ac:dyDescent="0.2">
      <c r="N217" s="31"/>
    </row>
    <row r="218" spans="14:14" ht="14.25" customHeight="1" x14ac:dyDescent="0.2">
      <c r="N218" s="31"/>
    </row>
    <row r="219" spans="14:14" ht="14.25" customHeight="1" x14ac:dyDescent="0.2">
      <c r="N219" s="31"/>
    </row>
    <row r="220" spans="14:14" ht="14.25" customHeight="1" x14ac:dyDescent="0.2">
      <c r="N220" s="31"/>
    </row>
    <row r="221" spans="14:14" ht="14.25" customHeight="1" x14ac:dyDescent="0.2">
      <c r="N221" s="31"/>
    </row>
    <row r="222" spans="14:14" ht="14.25" customHeight="1" x14ac:dyDescent="0.2">
      <c r="N222" s="31"/>
    </row>
    <row r="223" spans="14:14" ht="14.25" customHeight="1" x14ac:dyDescent="0.2">
      <c r="N223" s="31"/>
    </row>
    <row r="224" spans="14:14" ht="14.25" customHeight="1" x14ac:dyDescent="0.2">
      <c r="N224" s="31"/>
    </row>
    <row r="225" spans="14:14" ht="14.25" customHeight="1" x14ac:dyDescent="0.2">
      <c r="N225" s="31"/>
    </row>
    <row r="226" spans="14:14" ht="14.25" customHeight="1" x14ac:dyDescent="0.2">
      <c r="N226" s="31"/>
    </row>
    <row r="227" spans="14:14" ht="14.25" customHeight="1" x14ac:dyDescent="0.2">
      <c r="N227" s="31"/>
    </row>
    <row r="228" spans="14:14" ht="14.25" customHeight="1" x14ac:dyDescent="0.2">
      <c r="N228" s="31"/>
    </row>
    <row r="229" spans="14:14" ht="14.25" customHeight="1" x14ac:dyDescent="0.2">
      <c r="N229" s="31"/>
    </row>
    <row r="230" spans="14:14" ht="14.25" customHeight="1" x14ac:dyDescent="0.2">
      <c r="N230" s="31"/>
    </row>
    <row r="231" spans="14:14" ht="14.25" customHeight="1" x14ac:dyDescent="0.2">
      <c r="N231" s="31"/>
    </row>
    <row r="232" spans="14:14" ht="14.25" customHeight="1" x14ac:dyDescent="0.2">
      <c r="N232" s="31"/>
    </row>
    <row r="233" spans="14:14" ht="14.25" customHeight="1" x14ac:dyDescent="0.2">
      <c r="N233" s="31"/>
    </row>
    <row r="234" spans="14:14" ht="14.25" customHeight="1" x14ac:dyDescent="0.2">
      <c r="N234" s="31"/>
    </row>
    <row r="235" spans="14:14" ht="14.25" customHeight="1" x14ac:dyDescent="0.2">
      <c r="N235" s="31"/>
    </row>
    <row r="236" spans="14:14" ht="14.25" customHeight="1" x14ac:dyDescent="0.2">
      <c r="N236" s="31"/>
    </row>
    <row r="237" spans="14:14" ht="14.25" customHeight="1" x14ac:dyDescent="0.2">
      <c r="N237" s="31"/>
    </row>
    <row r="238" spans="14:14" ht="14.25" customHeight="1" x14ac:dyDescent="0.2">
      <c r="N238" s="31"/>
    </row>
    <row r="239" spans="14:14" ht="14.25" customHeight="1" x14ac:dyDescent="0.2">
      <c r="N239" s="31"/>
    </row>
    <row r="240" spans="14:14" ht="14.25" customHeight="1" x14ac:dyDescent="0.2">
      <c r="N240" s="31"/>
    </row>
    <row r="241" spans="14:14" ht="14.25" customHeight="1" x14ac:dyDescent="0.2">
      <c r="N241" s="31"/>
    </row>
    <row r="242" spans="14:14" ht="14.25" customHeight="1" x14ac:dyDescent="0.2">
      <c r="N242" s="31"/>
    </row>
    <row r="243" spans="14:14" ht="14.25" customHeight="1" x14ac:dyDescent="0.2">
      <c r="N243" s="31"/>
    </row>
    <row r="244" spans="14:14" ht="14.25" customHeight="1" x14ac:dyDescent="0.2">
      <c r="N244" s="31"/>
    </row>
    <row r="245" spans="14:14" ht="14.25" customHeight="1" x14ac:dyDescent="0.2">
      <c r="N245" s="31"/>
    </row>
    <row r="246" spans="14:14" ht="14.25" customHeight="1" x14ac:dyDescent="0.2">
      <c r="N246" s="31"/>
    </row>
    <row r="247" spans="14:14" ht="14.25" customHeight="1" x14ac:dyDescent="0.2">
      <c r="N247" s="31"/>
    </row>
    <row r="248" spans="14:14" ht="14.25" customHeight="1" x14ac:dyDescent="0.2">
      <c r="N248" s="31"/>
    </row>
    <row r="249" spans="14:14" ht="14.25" customHeight="1" x14ac:dyDescent="0.2">
      <c r="N249" s="31"/>
    </row>
    <row r="250" spans="14:14" ht="14.25" customHeight="1" x14ac:dyDescent="0.2">
      <c r="N250" s="31"/>
    </row>
    <row r="251" spans="14:14" ht="14.25" customHeight="1" x14ac:dyDescent="0.2">
      <c r="N251" s="31"/>
    </row>
    <row r="252" spans="14:14" ht="14.25" customHeight="1" x14ac:dyDescent="0.2">
      <c r="N252" s="31"/>
    </row>
    <row r="253" spans="14:14" ht="14.25" customHeight="1" x14ac:dyDescent="0.2">
      <c r="N253" s="31"/>
    </row>
    <row r="254" spans="14:14" ht="14.25" customHeight="1" x14ac:dyDescent="0.2">
      <c r="N254" s="31"/>
    </row>
    <row r="255" spans="14:14" ht="14.25" customHeight="1" x14ac:dyDescent="0.2">
      <c r="N255" s="31"/>
    </row>
    <row r="256" spans="14:14" ht="14.25" customHeight="1" x14ac:dyDescent="0.2">
      <c r="N256" s="31"/>
    </row>
    <row r="257" spans="14:14" ht="14.25" customHeight="1" x14ac:dyDescent="0.2">
      <c r="N257" s="31"/>
    </row>
    <row r="258" spans="14:14" ht="14.25" customHeight="1" x14ac:dyDescent="0.2">
      <c r="N258" s="31"/>
    </row>
    <row r="259" spans="14:14" ht="14.25" customHeight="1" x14ac:dyDescent="0.2">
      <c r="N259" s="31"/>
    </row>
    <row r="260" spans="14:14" ht="14.25" customHeight="1" x14ac:dyDescent="0.2">
      <c r="N260" s="31"/>
    </row>
    <row r="261" spans="14:14" ht="14.25" customHeight="1" x14ac:dyDescent="0.2">
      <c r="N261" s="31"/>
    </row>
    <row r="262" spans="14:14" ht="14.25" customHeight="1" x14ac:dyDescent="0.2">
      <c r="N262" s="31"/>
    </row>
    <row r="263" spans="14:14" ht="14.25" customHeight="1" x14ac:dyDescent="0.2">
      <c r="N263" s="31"/>
    </row>
    <row r="264" spans="14:14" ht="14.25" customHeight="1" x14ac:dyDescent="0.2">
      <c r="N264" s="31"/>
    </row>
    <row r="265" spans="14:14" ht="14.25" customHeight="1" x14ac:dyDescent="0.2">
      <c r="N265" s="31"/>
    </row>
    <row r="266" spans="14:14" ht="14.25" customHeight="1" x14ac:dyDescent="0.2">
      <c r="N266" s="31"/>
    </row>
    <row r="267" spans="14:14" ht="14.25" customHeight="1" x14ac:dyDescent="0.2">
      <c r="N267" s="31"/>
    </row>
    <row r="268" spans="14:14" ht="14.25" customHeight="1" x14ac:dyDescent="0.2">
      <c r="N268" s="31"/>
    </row>
    <row r="269" spans="14:14" ht="14.25" customHeight="1" x14ac:dyDescent="0.2">
      <c r="N269" s="31"/>
    </row>
    <row r="270" spans="14:14" ht="14.25" customHeight="1" x14ac:dyDescent="0.2">
      <c r="N270" s="31"/>
    </row>
    <row r="271" spans="14:14" ht="14.25" customHeight="1" x14ac:dyDescent="0.2">
      <c r="N271" s="31"/>
    </row>
    <row r="272" spans="14:14" ht="14.25" customHeight="1" x14ac:dyDescent="0.2">
      <c r="N272" s="31"/>
    </row>
    <row r="273" spans="14:14" ht="14.25" customHeight="1" x14ac:dyDescent="0.2">
      <c r="N273" s="31"/>
    </row>
    <row r="274" spans="14:14" ht="14.25" customHeight="1" x14ac:dyDescent="0.2">
      <c r="N274" s="31"/>
    </row>
    <row r="275" spans="14:14" ht="14.25" customHeight="1" x14ac:dyDescent="0.2">
      <c r="N275" s="31"/>
    </row>
    <row r="276" spans="14:14" ht="14.25" customHeight="1" x14ac:dyDescent="0.2">
      <c r="N276" s="31"/>
    </row>
    <row r="277" spans="14:14" ht="14.25" customHeight="1" x14ac:dyDescent="0.2">
      <c r="N277" s="31"/>
    </row>
    <row r="278" spans="14:14" ht="14.25" customHeight="1" x14ac:dyDescent="0.2">
      <c r="N278" s="31"/>
    </row>
    <row r="279" spans="14:14" ht="14.25" customHeight="1" x14ac:dyDescent="0.2">
      <c r="N279" s="31"/>
    </row>
    <row r="280" spans="14:14" ht="14.25" customHeight="1" x14ac:dyDescent="0.2">
      <c r="N280" s="31"/>
    </row>
    <row r="281" spans="14:14" ht="14.25" customHeight="1" x14ac:dyDescent="0.2">
      <c r="N281" s="31"/>
    </row>
    <row r="282" spans="14:14" ht="14.25" customHeight="1" x14ac:dyDescent="0.2">
      <c r="N282" s="31"/>
    </row>
    <row r="283" spans="14:14" ht="14.25" customHeight="1" x14ac:dyDescent="0.2">
      <c r="N283" s="31"/>
    </row>
    <row r="284" spans="14:14" ht="14.25" customHeight="1" x14ac:dyDescent="0.2">
      <c r="N284" s="31"/>
    </row>
    <row r="285" spans="14:14" ht="14.25" customHeight="1" x14ac:dyDescent="0.2">
      <c r="N285" s="31"/>
    </row>
    <row r="286" spans="14:14" ht="14.25" customHeight="1" x14ac:dyDescent="0.2">
      <c r="N286" s="31"/>
    </row>
    <row r="287" spans="14:14" ht="14.25" customHeight="1" x14ac:dyDescent="0.2">
      <c r="N287" s="31"/>
    </row>
    <row r="288" spans="14:14" ht="14.25" customHeight="1" x14ac:dyDescent="0.2">
      <c r="N288" s="31"/>
    </row>
    <row r="289" spans="14:14" ht="14.25" customHeight="1" x14ac:dyDescent="0.2">
      <c r="N289" s="31"/>
    </row>
    <row r="290" spans="14:14" ht="14.25" customHeight="1" x14ac:dyDescent="0.2">
      <c r="N290" s="31"/>
    </row>
    <row r="291" spans="14:14" ht="14.25" customHeight="1" x14ac:dyDescent="0.2">
      <c r="N291" s="31"/>
    </row>
    <row r="292" spans="14:14" ht="14.25" customHeight="1" x14ac:dyDescent="0.2">
      <c r="N292" s="31"/>
    </row>
    <row r="293" spans="14:14" ht="14.25" customHeight="1" x14ac:dyDescent="0.2">
      <c r="N293" s="31"/>
    </row>
    <row r="294" spans="14:14" ht="14.25" customHeight="1" x14ac:dyDescent="0.2">
      <c r="N294" s="31"/>
    </row>
    <row r="295" spans="14:14" ht="14.25" customHeight="1" x14ac:dyDescent="0.2">
      <c r="N295" s="31"/>
    </row>
    <row r="296" spans="14:14" ht="14.25" customHeight="1" x14ac:dyDescent="0.2">
      <c r="N296" s="31"/>
    </row>
    <row r="297" spans="14:14" ht="14.25" customHeight="1" x14ac:dyDescent="0.2">
      <c r="N297" s="31"/>
    </row>
    <row r="298" spans="14:14" ht="14.25" customHeight="1" x14ac:dyDescent="0.2">
      <c r="N298" s="31"/>
    </row>
    <row r="299" spans="14:14" ht="14.25" customHeight="1" x14ac:dyDescent="0.2">
      <c r="N299" s="31"/>
    </row>
    <row r="300" spans="14:14" ht="14.25" customHeight="1" x14ac:dyDescent="0.2">
      <c r="N300" s="31"/>
    </row>
    <row r="301" spans="14:14" ht="14.25" customHeight="1" x14ac:dyDescent="0.2">
      <c r="N301" s="31"/>
    </row>
    <row r="302" spans="14:14" ht="14.25" customHeight="1" x14ac:dyDescent="0.2">
      <c r="N302" s="31"/>
    </row>
    <row r="303" spans="14:14" ht="14.25" customHeight="1" x14ac:dyDescent="0.2">
      <c r="N303" s="31"/>
    </row>
    <row r="304" spans="14:14" ht="14.25" customHeight="1" x14ac:dyDescent="0.2">
      <c r="N304" s="31"/>
    </row>
    <row r="305" spans="14:14" ht="14.25" customHeight="1" x14ac:dyDescent="0.2">
      <c r="N305" s="31"/>
    </row>
    <row r="306" spans="14:14" ht="14.25" customHeight="1" x14ac:dyDescent="0.2">
      <c r="N306" s="31"/>
    </row>
    <row r="307" spans="14:14" ht="14.25" customHeight="1" x14ac:dyDescent="0.2">
      <c r="N307" s="31"/>
    </row>
    <row r="308" spans="14:14" ht="14.25" customHeight="1" x14ac:dyDescent="0.2">
      <c r="N308" s="31"/>
    </row>
    <row r="309" spans="14:14" ht="14.25" customHeight="1" x14ac:dyDescent="0.2">
      <c r="N309" s="31"/>
    </row>
    <row r="310" spans="14:14" ht="14.25" customHeight="1" x14ac:dyDescent="0.2">
      <c r="N310" s="31"/>
    </row>
    <row r="311" spans="14:14" ht="14.25" customHeight="1" x14ac:dyDescent="0.2">
      <c r="N311" s="31"/>
    </row>
    <row r="312" spans="14:14" ht="14.25" customHeight="1" x14ac:dyDescent="0.2">
      <c r="N312" s="31"/>
    </row>
    <row r="313" spans="14:14" ht="14.25" customHeight="1" x14ac:dyDescent="0.2">
      <c r="N313" s="31"/>
    </row>
    <row r="314" spans="14:14" ht="14.25" customHeight="1" x14ac:dyDescent="0.2">
      <c r="N314" s="31"/>
    </row>
    <row r="315" spans="14:14" ht="14.25" customHeight="1" x14ac:dyDescent="0.2">
      <c r="N315" s="31"/>
    </row>
    <row r="316" spans="14:14" ht="14.25" customHeight="1" x14ac:dyDescent="0.2">
      <c r="N316" s="31"/>
    </row>
    <row r="317" spans="14:14" ht="14.25" customHeight="1" x14ac:dyDescent="0.2">
      <c r="N317" s="31"/>
    </row>
    <row r="318" spans="14:14" ht="14.25" customHeight="1" x14ac:dyDescent="0.2">
      <c r="N318" s="31"/>
    </row>
    <row r="319" spans="14:14" ht="14.25" customHeight="1" x14ac:dyDescent="0.2">
      <c r="N319" s="31"/>
    </row>
    <row r="320" spans="14:14" ht="14.25" customHeight="1" x14ac:dyDescent="0.2">
      <c r="N320" s="31"/>
    </row>
    <row r="321" spans="14:14" ht="14.25" customHeight="1" x14ac:dyDescent="0.2">
      <c r="N321" s="31"/>
    </row>
    <row r="322" spans="14:14" ht="14.25" customHeight="1" x14ac:dyDescent="0.2">
      <c r="N322" s="31"/>
    </row>
    <row r="323" spans="14:14" ht="14.25" customHeight="1" x14ac:dyDescent="0.2">
      <c r="N323" s="31"/>
    </row>
    <row r="324" spans="14:14" ht="14.25" customHeight="1" x14ac:dyDescent="0.2">
      <c r="N324" s="31"/>
    </row>
    <row r="325" spans="14:14" ht="14.25" customHeight="1" x14ac:dyDescent="0.2">
      <c r="N325" s="31"/>
    </row>
    <row r="326" spans="14:14" ht="14.25" customHeight="1" x14ac:dyDescent="0.2">
      <c r="N326" s="31"/>
    </row>
    <row r="327" spans="14:14" ht="14.25" customHeight="1" x14ac:dyDescent="0.2">
      <c r="N327" s="31"/>
    </row>
    <row r="328" spans="14:14" ht="14.25" customHeight="1" x14ac:dyDescent="0.2">
      <c r="N328" s="31"/>
    </row>
    <row r="329" spans="14:14" ht="14.25" customHeight="1" x14ac:dyDescent="0.2">
      <c r="N329" s="31"/>
    </row>
    <row r="330" spans="14:14" ht="14.25" customHeight="1" x14ac:dyDescent="0.2">
      <c r="N330" s="31"/>
    </row>
    <row r="331" spans="14:14" ht="14.25" customHeight="1" x14ac:dyDescent="0.2">
      <c r="N331" s="31"/>
    </row>
    <row r="332" spans="14:14" ht="14.25" customHeight="1" x14ac:dyDescent="0.2">
      <c r="N332" s="31"/>
    </row>
    <row r="333" spans="14:14" ht="14.25" customHeight="1" x14ac:dyDescent="0.2">
      <c r="N333" s="31"/>
    </row>
    <row r="334" spans="14:14" ht="14.25" customHeight="1" x14ac:dyDescent="0.2">
      <c r="N334" s="31"/>
    </row>
    <row r="335" spans="14:14" ht="14.25" customHeight="1" x14ac:dyDescent="0.2">
      <c r="N335" s="31"/>
    </row>
    <row r="336" spans="14:14" ht="14.25" customHeight="1" x14ac:dyDescent="0.2">
      <c r="N336" s="31"/>
    </row>
    <row r="337" spans="14:14" ht="14.25" customHeight="1" x14ac:dyDescent="0.2">
      <c r="N337" s="31"/>
    </row>
    <row r="338" spans="14:14" ht="14.25" customHeight="1" x14ac:dyDescent="0.2">
      <c r="N338" s="31"/>
    </row>
    <row r="339" spans="14:14" ht="14.25" customHeight="1" x14ac:dyDescent="0.2">
      <c r="N339" s="31"/>
    </row>
    <row r="340" spans="14:14" ht="14.25" customHeight="1" x14ac:dyDescent="0.2">
      <c r="N340" s="31"/>
    </row>
    <row r="341" spans="14:14" ht="14.25" customHeight="1" x14ac:dyDescent="0.2">
      <c r="N341" s="31"/>
    </row>
    <row r="342" spans="14:14" ht="14.25" customHeight="1" x14ac:dyDescent="0.2">
      <c r="N342" s="31"/>
    </row>
    <row r="343" spans="14:14" ht="14.25" customHeight="1" x14ac:dyDescent="0.2">
      <c r="N343" s="31"/>
    </row>
    <row r="344" spans="14:14" ht="14.25" customHeight="1" x14ac:dyDescent="0.2">
      <c r="N344" s="31"/>
    </row>
    <row r="345" spans="14:14" ht="14.25" customHeight="1" x14ac:dyDescent="0.2">
      <c r="N345" s="31"/>
    </row>
    <row r="346" spans="14:14" ht="14.25" customHeight="1" x14ac:dyDescent="0.2">
      <c r="N346" s="31"/>
    </row>
    <row r="347" spans="14:14" ht="14.25" customHeight="1" x14ac:dyDescent="0.2">
      <c r="N347" s="31"/>
    </row>
    <row r="348" spans="14:14" ht="14.25" customHeight="1" x14ac:dyDescent="0.2">
      <c r="N348" s="31"/>
    </row>
    <row r="349" spans="14:14" ht="14.25" customHeight="1" x14ac:dyDescent="0.2">
      <c r="N349" s="31"/>
    </row>
    <row r="350" spans="14:14" ht="14.25" customHeight="1" x14ac:dyDescent="0.2">
      <c r="N350" s="31"/>
    </row>
    <row r="351" spans="14:14" ht="14.25" customHeight="1" x14ac:dyDescent="0.2">
      <c r="N351" s="31"/>
    </row>
    <row r="352" spans="14:14" ht="14.25" customHeight="1" x14ac:dyDescent="0.2">
      <c r="N352" s="31"/>
    </row>
    <row r="353" spans="14:14" ht="14.25" customHeight="1" x14ac:dyDescent="0.2">
      <c r="N353" s="31"/>
    </row>
    <row r="354" spans="14:14" ht="14.25" customHeight="1" x14ac:dyDescent="0.2">
      <c r="N354" s="31"/>
    </row>
    <row r="355" spans="14:14" ht="14.25" customHeight="1" x14ac:dyDescent="0.2">
      <c r="N355" s="31"/>
    </row>
    <row r="356" spans="14:14" ht="14.25" customHeight="1" x14ac:dyDescent="0.2">
      <c r="N356" s="31"/>
    </row>
    <row r="357" spans="14:14" ht="14.25" customHeight="1" x14ac:dyDescent="0.2">
      <c r="N357" s="31"/>
    </row>
    <row r="358" spans="14:14" ht="14.25" customHeight="1" x14ac:dyDescent="0.2">
      <c r="N358" s="31"/>
    </row>
    <row r="359" spans="14:14" ht="14.25" customHeight="1" x14ac:dyDescent="0.2">
      <c r="N359" s="31"/>
    </row>
    <row r="360" spans="14:14" ht="14.25" customHeight="1" x14ac:dyDescent="0.2">
      <c r="N360" s="31"/>
    </row>
    <row r="361" spans="14:14" ht="14.25" customHeight="1" x14ac:dyDescent="0.2">
      <c r="N361" s="31"/>
    </row>
    <row r="362" spans="14:14" ht="14.25" customHeight="1" x14ac:dyDescent="0.2">
      <c r="N362" s="31"/>
    </row>
    <row r="363" spans="14:14" ht="14.25" customHeight="1" x14ac:dyDescent="0.2">
      <c r="N363" s="31"/>
    </row>
    <row r="364" spans="14:14" ht="14.25" customHeight="1" x14ac:dyDescent="0.2">
      <c r="N364" s="31"/>
    </row>
    <row r="365" spans="14:14" ht="14.25" customHeight="1" x14ac:dyDescent="0.2">
      <c r="N365" s="31"/>
    </row>
    <row r="366" spans="14:14" ht="14.25" customHeight="1" x14ac:dyDescent="0.2">
      <c r="N366" s="31"/>
    </row>
    <row r="367" spans="14:14" ht="14.25" customHeight="1" x14ac:dyDescent="0.2">
      <c r="N367" s="31"/>
    </row>
    <row r="368" spans="14:14" ht="14.25" customHeight="1" x14ac:dyDescent="0.2">
      <c r="N368" s="31"/>
    </row>
    <row r="369" spans="14:14" ht="14.25" customHeight="1" x14ac:dyDescent="0.2">
      <c r="N369" s="31"/>
    </row>
    <row r="370" spans="14:14" ht="14.25" customHeight="1" x14ac:dyDescent="0.2">
      <c r="N370" s="31"/>
    </row>
    <row r="371" spans="14:14" ht="14.25" customHeight="1" x14ac:dyDescent="0.2">
      <c r="N371" s="31"/>
    </row>
    <row r="372" spans="14:14" ht="14.25" customHeight="1" x14ac:dyDescent="0.2">
      <c r="N372" s="31"/>
    </row>
    <row r="373" spans="14:14" ht="14.25" customHeight="1" x14ac:dyDescent="0.2">
      <c r="N373" s="31"/>
    </row>
    <row r="374" spans="14:14" ht="14.25" customHeight="1" x14ac:dyDescent="0.2">
      <c r="N374" s="31"/>
    </row>
    <row r="375" spans="14:14" ht="14.25" customHeight="1" x14ac:dyDescent="0.2">
      <c r="N375" s="31"/>
    </row>
    <row r="376" spans="14:14" ht="14.25" customHeight="1" x14ac:dyDescent="0.2">
      <c r="N376" s="31"/>
    </row>
    <row r="377" spans="14:14" ht="14.25" customHeight="1" x14ac:dyDescent="0.2">
      <c r="N377" s="31"/>
    </row>
    <row r="378" spans="14:14" ht="14.25" customHeight="1" x14ac:dyDescent="0.2">
      <c r="N378" s="31"/>
    </row>
    <row r="379" spans="14:14" ht="14.25" customHeight="1" x14ac:dyDescent="0.2">
      <c r="N379" s="31"/>
    </row>
    <row r="380" spans="14:14" ht="14.25" customHeight="1" x14ac:dyDescent="0.2">
      <c r="N380" s="31"/>
    </row>
    <row r="381" spans="14:14" ht="14.25" customHeight="1" x14ac:dyDescent="0.2">
      <c r="N381" s="31"/>
    </row>
    <row r="382" spans="14:14" ht="14.25" customHeight="1" x14ac:dyDescent="0.2">
      <c r="N382" s="31"/>
    </row>
    <row r="383" spans="14:14" ht="14.25" customHeight="1" x14ac:dyDescent="0.2">
      <c r="N383" s="31"/>
    </row>
    <row r="384" spans="14:14" ht="14.25" customHeight="1" x14ac:dyDescent="0.2">
      <c r="N384" s="31"/>
    </row>
    <row r="385" spans="14:14" ht="14.25" customHeight="1" x14ac:dyDescent="0.2">
      <c r="N385" s="31"/>
    </row>
    <row r="386" spans="14:14" ht="14.25" customHeight="1" x14ac:dyDescent="0.2">
      <c r="N386" s="31"/>
    </row>
    <row r="387" spans="14:14" ht="14.25" customHeight="1" x14ac:dyDescent="0.2">
      <c r="N387" s="31"/>
    </row>
    <row r="388" spans="14:14" ht="14.25" customHeight="1" x14ac:dyDescent="0.2">
      <c r="N388" s="31"/>
    </row>
    <row r="389" spans="14:14" ht="14.25" customHeight="1" x14ac:dyDescent="0.2">
      <c r="N389" s="31"/>
    </row>
    <row r="390" spans="14:14" ht="14.25" customHeight="1" x14ac:dyDescent="0.2">
      <c r="N390" s="31"/>
    </row>
    <row r="391" spans="14:14" ht="14.25" customHeight="1" x14ac:dyDescent="0.2">
      <c r="N391" s="31"/>
    </row>
    <row r="392" spans="14:14" ht="14.25" customHeight="1" x14ac:dyDescent="0.2">
      <c r="N392" s="31"/>
    </row>
    <row r="393" spans="14:14" ht="14.25" customHeight="1" x14ac:dyDescent="0.2">
      <c r="N393" s="31"/>
    </row>
    <row r="394" spans="14:14" ht="14.25" customHeight="1" x14ac:dyDescent="0.2">
      <c r="N394" s="31"/>
    </row>
    <row r="395" spans="14:14" ht="14.25" customHeight="1" x14ac:dyDescent="0.2">
      <c r="N395" s="31"/>
    </row>
    <row r="396" spans="14:14" ht="14.25" customHeight="1" x14ac:dyDescent="0.2">
      <c r="N396" s="31"/>
    </row>
    <row r="397" spans="14:14" ht="14.25" customHeight="1" x14ac:dyDescent="0.2">
      <c r="N397" s="31"/>
    </row>
    <row r="398" spans="14:14" ht="14.25" customHeight="1" x14ac:dyDescent="0.2">
      <c r="N398" s="31"/>
    </row>
    <row r="399" spans="14:14" ht="14.25" customHeight="1" x14ac:dyDescent="0.2">
      <c r="N399" s="31"/>
    </row>
    <row r="400" spans="14:14" ht="14.25" customHeight="1" x14ac:dyDescent="0.2">
      <c r="N400" s="31"/>
    </row>
    <row r="401" spans="14:14" ht="14.25" customHeight="1" x14ac:dyDescent="0.2">
      <c r="N401" s="31"/>
    </row>
    <row r="402" spans="14:14" ht="14.25" customHeight="1" x14ac:dyDescent="0.2">
      <c r="N402" s="31"/>
    </row>
    <row r="403" spans="14:14" ht="14.25" customHeight="1" x14ac:dyDescent="0.2">
      <c r="N403" s="31"/>
    </row>
    <row r="404" spans="14:14" ht="14.25" customHeight="1" x14ac:dyDescent="0.2">
      <c r="N404" s="31"/>
    </row>
    <row r="405" spans="14:14" ht="14.25" customHeight="1" x14ac:dyDescent="0.2">
      <c r="N405" s="31"/>
    </row>
    <row r="406" spans="14:14" ht="14.25" customHeight="1" x14ac:dyDescent="0.2">
      <c r="N406" s="31"/>
    </row>
    <row r="407" spans="14:14" ht="14.25" customHeight="1" x14ac:dyDescent="0.2">
      <c r="N407" s="31"/>
    </row>
    <row r="408" spans="14:14" ht="14.25" customHeight="1" x14ac:dyDescent="0.2">
      <c r="N408" s="31"/>
    </row>
    <row r="409" spans="14:14" ht="14.25" customHeight="1" x14ac:dyDescent="0.2">
      <c r="N409" s="31"/>
    </row>
    <row r="410" spans="14:14" ht="14.25" customHeight="1" x14ac:dyDescent="0.2">
      <c r="N410" s="31"/>
    </row>
    <row r="411" spans="14:14" ht="14.25" customHeight="1" x14ac:dyDescent="0.2">
      <c r="N411" s="31"/>
    </row>
    <row r="412" spans="14:14" ht="14.25" customHeight="1" x14ac:dyDescent="0.2">
      <c r="N412" s="31"/>
    </row>
    <row r="413" spans="14:14" ht="14.25" customHeight="1" x14ac:dyDescent="0.2">
      <c r="N413" s="31"/>
    </row>
    <row r="414" spans="14:14" ht="14.25" customHeight="1" x14ac:dyDescent="0.2">
      <c r="N414" s="31"/>
    </row>
    <row r="415" spans="14:14" ht="14.25" customHeight="1" x14ac:dyDescent="0.2">
      <c r="N415" s="31"/>
    </row>
    <row r="416" spans="14:14" ht="14.25" customHeight="1" x14ac:dyDescent="0.2">
      <c r="N416" s="31"/>
    </row>
    <row r="417" spans="14:14" ht="14.25" customHeight="1" x14ac:dyDescent="0.2">
      <c r="N417" s="31"/>
    </row>
    <row r="418" spans="14:14" ht="14.25" customHeight="1" x14ac:dyDescent="0.2">
      <c r="N418" s="31"/>
    </row>
    <row r="419" spans="14:14" ht="14.25" customHeight="1" x14ac:dyDescent="0.2">
      <c r="N419" s="31"/>
    </row>
    <row r="420" spans="14:14" ht="14.25" customHeight="1" x14ac:dyDescent="0.2">
      <c r="N420" s="31"/>
    </row>
    <row r="421" spans="14:14" ht="14.25" customHeight="1" x14ac:dyDescent="0.2">
      <c r="N421" s="31"/>
    </row>
    <row r="422" spans="14:14" ht="14.25" customHeight="1" x14ac:dyDescent="0.2">
      <c r="N422" s="31"/>
    </row>
    <row r="423" spans="14:14" ht="14.25" customHeight="1" x14ac:dyDescent="0.2">
      <c r="N423" s="31"/>
    </row>
    <row r="424" spans="14:14" ht="14.25" customHeight="1" x14ac:dyDescent="0.2">
      <c r="N424" s="31"/>
    </row>
    <row r="425" spans="14:14" ht="14.25" customHeight="1" x14ac:dyDescent="0.2">
      <c r="N425" s="31"/>
    </row>
    <row r="426" spans="14:14" ht="14.25" customHeight="1" x14ac:dyDescent="0.2">
      <c r="N426" s="31"/>
    </row>
    <row r="427" spans="14:14" ht="14.25" customHeight="1" x14ac:dyDescent="0.2">
      <c r="N427" s="31"/>
    </row>
    <row r="428" spans="14:14" ht="14.25" customHeight="1" x14ac:dyDescent="0.2">
      <c r="N428" s="31"/>
    </row>
    <row r="429" spans="14:14" ht="14.25" customHeight="1" x14ac:dyDescent="0.2">
      <c r="N429" s="31"/>
    </row>
    <row r="430" spans="14:14" ht="14.25" customHeight="1" x14ac:dyDescent="0.2">
      <c r="N430" s="31"/>
    </row>
    <row r="431" spans="14:14" ht="14.25" customHeight="1" x14ac:dyDescent="0.2">
      <c r="N431" s="31"/>
    </row>
    <row r="432" spans="14:14" ht="14.25" customHeight="1" x14ac:dyDescent="0.2">
      <c r="N432" s="31"/>
    </row>
    <row r="433" spans="14:14" ht="14.25" customHeight="1" x14ac:dyDescent="0.2">
      <c r="N433" s="31"/>
    </row>
    <row r="434" spans="14:14" ht="14.25" customHeight="1" x14ac:dyDescent="0.2">
      <c r="N434" s="31"/>
    </row>
    <row r="435" spans="14:14" ht="14.25" customHeight="1" x14ac:dyDescent="0.2">
      <c r="N435" s="31"/>
    </row>
    <row r="436" spans="14:14" ht="14.25" customHeight="1" x14ac:dyDescent="0.2">
      <c r="N436" s="31"/>
    </row>
    <row r="437" spans="14:14" ht="14.25" customHeight="1" x14ac:dyDescent="0.2">
      <c r="N437" s="31"/>
    </row>
    <row r="438" spans="14:14" ht="14.25" customHeight="1" x14ac:dyDescent="0.2">
      <c r="N438" s="31"/>
    </row>
    <row r="439" spans="14:14" ht="14.25" customHeight="1" x14ac:dyDescent="0.2">
      <c r="N439" s="31"/>
    </row>
    <row r="440" spans="14:14" ht="14.25" customHeight="1" x14ac:dyDescent="0.2">
      <c r="N440" s="31"/>
    </row>
    <row r="441" spans="14:14" ht="14.25" customHeight="1" x14ac:dyDescent="0.2">
      <c r="N441" s="31"/>
    </row>
    <row r="442" spans="14:14" ht="14.25" customHeight="1" x14ac:dyDescent="0.2">
      <c r="N442" s="31"/>
    </row>
    <row r="443" spans="14:14" ht="14.25" customHeight="1" x14ac:dyDescent="0.2">
      <c r="N443" s="31"/>
    </row>
    <row r="444" spans="14:14" ht="14.25" customHeight="1" x14ac:dyDescent="0.2">
      <c r="N444" s="31"/>
    </row>
    <row r="445" spans="14:14" ht="14.25" customHeight="1" x14ac:dyDescent="0.2">
      <c r="N445" s="31"/>
    </row>
    <row r="446" spans="14:14" ht="14.25" customHeight="1" x14ac:dyDescent="0.2">
      <c r="N446" s="31"/>
    </row>
    <row r="447" spans="14:14" ht="14.25" customHeight="1" x14ac:dyDescent="0.2">
      <c r="N447" s="31"/>
    </row>
    <row r="448" spans="14:14" ht="14.25" customHeight="1" x14ac:dyDescent="0.2">
      <c r="N448" s="31"/>
    </row>
    <row r="449" spans="14:14" ht="14.25" customHeight="1" x14ac:dyDescent="0.2">
      <c r="N449" s="31"/>
    </row>
    <row r="450" spans="14:14" ht="14.25" customHeight="1" x14ac:dyDescent="0.2">
      <c r="N450" s="31"/>
    </row>
    <row r="451" spans="14:14" ht="14.25" customHeight="1" x14ac:dyDescent="0.2">
      <c r="N451" s="31"/>
    </row>
    <row r="452" spans="14:14" ht="14.25" customHeight="1" x14ac:dyDescent="0.2">
      <c r="N452" s="31"/>
    </row>
    <row r="453" spans="14:14" ht="14.25" customHeight="1" x14ac:dyDescent="0.2">
      <c r="N453" s="31"/>
    </row>
    <row r="454" spans="14:14" ht="14.25" customHeight="1" x14ac:dyDescent="0.2">
      <c r="N454" s="31"/>
    </row>
    <row r="455" spans="14:14" ht="14.25" customHeight="1" x14ac:dyDescent="0.2">
      <c r="N455" s="31"/>
    </row>
    <row r="456" spans="14:14" ht="14.25" customHeight="1" x14ac:dyDescent="0.2">
      <c r="N456" s="31"/>
    </row>
    <row r="457" spans="14:14" ht="14.25" customHeight="1" x14ac:dyDescent="0.2">
      <c r="N457" s="31"/>
    </row>
    <row r="458" spans="14:14" ht="14.25" customHeight="1" x14ac:dyDescent="0.2">
      <c r="N458" s="31"/>
    </row>
    <row r="459" spans="14:14" ht="14.25" customHeight="1" x14ac:dyDescent="0.2">
      <c r="N459" s="31"/>
    </row>
    <row r="460" spans="14:14" ht="14.25" customHeight="1" x14ac:dyDescent="0.2">
      <c r="N460" s="31"/>
    </row>
    <row r="461" spans="14:14" ht="14.25" customHeight="1" x14ac:dyDescent="0.2">
      <c r="N461" s="31"/>
    </row>
    <row r="462" spans="14:14" ht="14.25" customHeight="1" x14ac:dyDescent="0.2">
      <c r="N462" s="31"/>
    </row>
    <row r="463" spans="14:14" ht="14.25" customHeight="1" x14ac:dyDescent="0.2">
      <c r="N463" s="31"/>
    </row>
    <row r="464" spans="14:14" ht="14.25" customHeight="1" x14ac:dyDescent="0.2">
      <c r="N464" s="31"/>
    </row>
    <row r="465" spans="14:14" ht="14.25" customHeight="1" x14ac:dyDescent="0.2">
      <c r="N465" s="31"/>
    </row>
    <row r="466" spans="14:14" ht="14.25" customHeight="1" x14ac:dyDescent="0.2">
      <c r="N466" s="31"/>
    </row>
    <row r="467" spans="14:14" ht="14.25" customHeight="1" x14ac:dyDescent="0.2">
      <c r="N467" s="31"/>
    </row>
    <row r="468" spans="14:14" ht="14.25" customHeight="1" x14ac:dyDescent="0.2">
      <c r="N468" s="31"/>
    </row>
    <row r="469" spans="14:14" ht="14.25" customHeight="1" x14ac:dyDescent="0.2">
      <c r="N469" s="31"/>
    </row>
    <row r="470" spans="14:14" ht="14.25" customHeight="1" x14ac:dyDescent="0.2">
      <c r="N470" s="31"/>
    </row>
    <row r="471" spans="14:14" ht="14.25" customHeight="1" x14ac:dyDescent="0.2">
      <c r="N471" s="31"/>
    </row>
    <row r="472" spans="14:14" ht="14.25" customHeight="1" x14ac:dyDescent="0.2">
      <c r="N472" s="31"/>
    </row>
    <row r="473" spans="14:14" ht="14.25" customHeight="1" x14ac:dyDescent="0.2">
      <c r="N473" s="31"/>
    </row>
    <row r="474" spans="14:14" ht="14.25" customHeight="1" x14ac:dyDescent="0.2">
      <c r="N474" s="31"/>
    </row>
    <row r="475" spans="14:14" ht="14.25" customHeight="1" x14ac:dyDescent="0.2">
      <c r="N475" s="31"/>
    </row>
    <row r="476" spans="14:14" ht="14.25" customHeight="1" x14ac:dyDescent="0.2">
      <c r="N476" s="31"/>
    </row>
    <row r="477" spans="14:14" ht="14.25" customHeight="1" x14ac:dyDescent="0.2">
      <c r="N477" s="31"/>
    </row>
    <row r="478" spans="14:14" ht="14.25" customHeight="1" x14ac:dyDescent="0.2">
      <c r="N478" s="31"/>
    </row>
    <row r="479" spans="14:14" ht="14.25" customHeight="1" x14ac:dyDescent="0.2">
      <c r="N479" s="31"/>
    </row>
    <row r="480" spans="14:14" ht="14.25" customHeight="1" x14ac:dyDescent="0.2">
      <c r="N480" s="31"/>
    </row>
    <row r="481" spans="14:14" ht="14.25" customHeight="1" x14ac:dyDescent="0.2">
      <c r="N481" s="31"/>
    </row>
    <row r="482" spans="14:14" ht="14.25" customHeight="1" x14ac:dyDescent="0.2">
      <c r="N482" s="31"/>
    </row>
    <row r="483" spans="14:14" ht="14.25" customHeight="1" x14ac:dyDescent="0.2">
      <c r="N483" s="31"/>
    </row>
    <row r="484" spans="14:14" ht="14.25" customHeight="1" x14ac:dyDescent="0.2">
      <c r="N484" s="31"/>
    </row>
    <row r="485" spans="14:14" ht="14.25" customHeight="1" x14ac:dyDescent="0.2">
      <c r="N485" s="31"/>
    </row>
    <row r="486" spans="14:14" ht="14.25" customHeight="1" x14ac:dyDescent="0.2">
      <c r="N486" s="31"/>
    </row>
    <row r="487" spans="14:14" ht="14.25" customHeight="1" x14ac:dyDescent="0.2">
      <c r="N487" s="31"/>
    </row>
    <row r="488" spans="14:14" ht="14.25" customHeight="1" x14ac:dyDescent="0.2">
      <c r="N488" s="31"/>
    </row>
    <row r="489" spans="14:14" ht="14.25" customHeight="1" x14ac:dyDescent="0.2">
      <c r="N489" s="31"/>
    </row>
    <row r="490" spans="14:14" ht="14.25" customHeight="1" x14ac:dyDescent="0.2">
      <c r="N490" s="31"/>
    </row>
    <row r="491" spans="14:14" ht="14.25" customHeight="1" x14ac:dyDescent="0.2">
      <c r="N491" s="31"/>
    </row>
    <row r="492" spans="14:14" ht="14.25" customHeight="1" x14ac:dyDescent="0.2">
      <c r="N492" s="31"/>
    </row>
    <row r="493" spans="14:14" ht="14.25" customHeight="1" x14ac:dyDescent="0.2">
      <c r="N493" s="31"/>
    </row>
    <row r="494" spans="14:14" ht="14.25" customHeight="1" x14ac:dyDescent="0.2">
      <c r="N494" s="31"/>
    </row>
    <row r="495" spans="14:14" ht="14.25" customHeight="1" x14ac:dyDescent="0.2">
      <c r="N495" s="31"/>
    </row>
    <row r="496" spans="14:14" ht="14.25" customHeight="1" x14ac:dyDescent="0.2">
      <c r="N496" s="31"/>
    </row>
    <row r="497" spans="14:14" ht="14.25" customHeight="1" x14ac:dyDescent="0.2">
      <c r="N497" s="31"/>
    </row>
    <row r="498" spans="14:14" ht="14.25" customHeight="1" x14ac:dyDescent="0.2">
      <c r="N498" s="31"/>
    </row>
    <row r="499" spans="14:14" ht="14.25" customHeight="1" x14ac:dyDescent="0.2">
      <c r="N499" s="31"/>
    </row>
    <row r="500" spans="14:14" ht="14.25" customHeight="1" x14ac:dyDescent="0.2">
      <c r="N500" s="31"/>
    </row>
    <row r="501" spans="14:14" ht="14.25" customHeight="1" x14ac:dyDescent="0.2">
      <c r="N501" s="31"/>
    </row>
    <row r="502" spans="14:14" ht="14.25" customHeight="1" x14ac:dyDescent="0.2">
      <c r="N502" s="31"/>
    </row>
    <row r="503" spans="14:14" ht="14.25" customHeight="1" x14ac:dyDescent="0.2">
      <c r="N503" s="31"/>
    </row>
    <row r="504" spans="14:14" ht="14.25" customHeight="1" x14ac:dyDescent="0.2">
      <c r="N504" s="31"/>
    </row>
    <row r="505" spans="14:14" ht="14.25" customHeight="1" x14ac:dyDescent="0.2">
      <c r="N505" s="31"/>
    </row>
    <row r="506" spans="14:14" ht="14.25" customHeight="1" x14ac:dyDescent="0.2">
      <c r="N506" s="31"/>
    </row>
    <row r="507" spans="14:14" ht="14.25" customHeight="1" x14ac:dyDescent="0.2">
      <c r="N507" s="31"/>
    </row>
    <row r="508" spans="14:14" ht="14.25" customHeight="1" x14ac:dyDescent="0.2">
      <c r="N508" s="31"/>
    </row>
    <row r="509" spans="14:14" ht="14.25" customHeight="1" x14ac:dyDescent="0.2">
      <c r="N509" s="31"/>
    </row>
    <row r="510" spans="14:14" ht="14.25" customHeight="1" x14ac:dyDescent="0.2">
      <c r="N510" s="31"/>
    </row>
    <row r="511" spans="14:14" ht="14.25" customHeight="1" x14ac:dyDescent="0.2">
      <c r="N511" s="31"/>
    </row>
    <row r="512" spans="14:14" ht="14.25" customHeight="1" x14ac:dyDescent="0.2">
      <c r="N512" s="31"/>
    </row>
    <row r="513" spans="14:14" ht="14.25" customHeight="1" x14ac:dyDescent="0.2">
      <c r="N513" s="31"/>
    </row>
    <row r="514" spans="14:14" ht="14.25" customHeight="1" x14ac:dyDescent="0.2">
      <c r="N514" s="31"/>
    </row>
    <row r="515" spans="14:14" ht="14.25" customHeight="1" x14ac:dyDescent="0.2">
      <c r="N515" s="31"/>
    </row>
    <row r="516" spans="14:14" ht="14.25" customHeight="1" x14ac:dyDescent="0.2">
      <c r="N516" s="31"/>
    </row>
    <row r="517" spans="14:14" ht="14.25" customHeight="1" x14ac:dyDescent="0.2">
      <c r="N517" s="31"/>
    </row>
    <row r="518" spans="14:14" ht="14.25" customHeight="1" x14ac:dyDescent="0.2">
      <c r="N518" s="31"/>
    </row>
    <row r="519" spans="14:14" ht="14.25" customHeight="1" x14ac:dyDescent="0.2">
      <c r="N519" s="31"/>
    </row>
    <row r="520" spans="14:14" ht="14.25" customHeight="1" x14ac:dyDescent="0.2">
      <c r="N520" s="31"/>
    </row>
    <row r="521" spans="14:14" ht="14.25" customHeight="1" x14ac:dyDescent="0.2">
      <c r="N521" s="31"/>
    </row>
    <row r="522" spans="14:14" ht="14.25" customHeight="1" x14ac:dyDescent="0.2">
      <c r="N522" s="31"/>
    </row>
    <row r="523" spans="14:14" ht="14.25" customHeight="1" x14ac:dyDescent="0.2">
      <c r="N523" s="31"/>
    </row>
    <row r="524" spans="14:14" ht="14.25" customHeight="1" x14ac:dyDescent="0.2">
      <c r="N524" s="31"/>
    </row>
    <row r="525" spans="14:14" ht="14.25" customHeight="1" x14ac:dyDescent="0.2">
      <c r="N525" s="31"/>
    </row>
    <row r="526" spans="14:14" ht="14.25" customHeight="1" x14ac:dyDescent="0.2">
      <c r="N526" s="31"/>
    </row>
    <row r="527" spans="14:14" ht="14.25" customHeight="1" x14ac:dyDescent="0.2">
      <c r="N527" s="31"/>
    </row>
    <row r="528" spans="14:14" ht="14.25" customHeight="1" x14ac:dyDescent="0.2">
      <c r="N528" s="31"/>
    </row>
    <row r="529" spans="14:14" ht="14.25" customHeight="1" x14ac:dyDescent="0.2">
      <c r="N529" s="31"/>
    </row>
    <row r="530" spans="14:14" ht="14.25" customHeight="1" x14ac:dyDescent="0.2">
      <c r="N530" s="31"/>
    </row>
    <row r="531" spans="14:14" ht="14.25" customHeight="1" x14ac:dyDescent="0.2">
      <c r="N531" s="31"/>
    </row>
    <row r="532" spans="14:14" ht="14.25" customHeight="1" x14ac:dyDescent="0.2">
      <c r="N532" s="31"/>
    </row>
    <row r="533" spans="14:14" ht="14.25" customHeight="1" x14ac:dyDescent="0.2">
      <c r="N533" s="31"/>
    </row>
    <row r="534" spans="14:14" ht="14.25" customHeight="1" x14ac:dyDescent="0.2">
      <c r="N534" s="31"/>
    </row>
    <row r="535" spans="14:14" ht="14.25" customHeight="1" x14ac:dyDescent="0.2">
      <c r="N535" s="31"/>
    </row>
    <row r="536" spans="14:14" ht="14.25" customHeight="1" x14ac:dyDescent="0.2">
      <c r="N536" s="31"/>
    </row>
    <row r="537" spans="14:14" ht="14.25" customHeight="1" x14ac:dyDescent="0.2">
      <c r="N537" s="31"/>
    </row>
    <row r="538" spans="14:14" ht="14.25" customHeight="1" x14ac:dyDescent="0.2">
      <c r="N538" s="31"/>
    </row>
    <row r="539" spans="14:14" ht="14.25" customHeight="1" x14ac:dyDescent="0.2">
      <c r="N539" s="31"/>
    </row>
    <row r="540" spans="14:14" ht="14.25" customHeight="1" x14ac:dyDescent="0.2">
      <c r="N540" s="31"/>
    </row>
    <row r="541" spans="14:14" ht="14.25" customHeight="1" x14ac:dyDescent="0.2">
      <c r="N541" s="31"/>
    </row>
    <row r="542" spans="14:14" ht="14.25" customHeight="1" x14ac:dyDescent="0.2">
      <c r="N542" s="31"/>
    </row>
    <row r="543" spans="14:14" ht="14.25" customHeight="1" x14ac:dyDescent="0.2">
      <c r="N543" s="31"/>
    </row>
    <row r="544" spans="14:14" ht="14.25" customHeight="1" x14ac:dyDescent="0.2">
      <c r="N544" s="31"/>
    </row>
    <row r="545" spans="14:14" ht="14.25" customHeight="1" x14ac:dyDescent="0.2">
      <c r="N545" s="31"/>
    </row>
    <row r="546" spans="14:14" ht="14.25" customHeight="1" x14ac:dyDescent="0.2">
      <c r="N546" s="31"/>
    </row>
    <row r="547" spans="14:14" ht="14.25" customHeight="1" x14ac:dyDescent="0.2">
      <c r="N547" s="31"/>
    </row>
    <row r="548" spans="14:14" ht="14.25" customHeight="1" x14ac:dyDescent="0.2">
      <c r="N548" s="31"/>
    </row>
    <row r="549" spans="14:14" ht="14.25" customHeight="1" x14ac:dyDescent="0.2">
      <c r="N549" s="31"/>
    </row>
    <row r="550" spans="14:14" ht="14.25" customHeight="1" x14ac:dyDescent="0.2">
      <c r="N550" s="31"/>
    </row>
    <row r="551" spans="14:14" ht="14.25" customHeight="1" x14ac:dyDescent="0.2">
      <c r="N551" s="31"/>
    </row>
    <row r="552" spans="14:14" ht="14.25" customHeight="1" x14ac:dyDescent="0.2">
      <c r="N552" s="31"/>
    </row>
    <row r="553" spans="14:14" ht="14.25" customHeight="1" x14ac:dyDescent="0.2">
      <c r="N553" s="31"/>
    </row>
    <row r="554" spans="14:14" ht="14.25" customHeight="1" x14ac:dyDescent="0.2">
      <c r="N554" s="31"/>
    </row>
    <row r="555" spans="14:14" ht="14.25" customHeight="1" x14ac:dyDescent="0.2">
      <c r="N555" s="31"/>
    </row>
    <row r="556" spans="14:14" ht="14.25" customHeight="1" x14ac:dyDescent="0.2">
      <c r="N556" s="31"/>
    </row>
    <row r="557" spans="14:14" ht="14.25" customHeight="1" x14ac:dyDescent="0.2">
      <c r="N557" s="31"/>
    </row>
    <row r="558" spans="14:14" ht="14.25" customHeight="1" x14ac:dyDescent="0.2">
      <c r="N558" s="31"/>
    </row>
    <row r="559" spans="14:14" ht="14.25" customHeight="1" x14ac:dyDescent="0.2">
      <c r="N559" s="31"/>
    </row>
    <row r="560" spans="14:14" ht="14.25" customHeight="1" x14ac:dyDescent="0.2">
      <c r="N560" s="31"/>
    </row>
    <row r="561" spans="14:14" ht="14.25" customHeight="1" x14ac:dyDescent="0.2">
      <c r="N561" s="31"/>
    </row>
    <row r="562" spans="14:14" ht="14.25" customHeight="1" x14ac:dyDescent="0.2">
      <c r="N562" s="31"/>
    </row>
    <row r="563" spans="14:14" ht="14.25" customHeight="1" x14ac:dyDescent="0.2">
      <c r="N563" s="31"/>
    </row>
    <row r="564" spans="14:14" ht="14.25" customHeight="1" x14ac:dyDescent="0.2">
      <c r="N564" s="31"/>
    </row>
    <row r="565" spans="14:14" ht="14.25" customHeight="1" x14ac:dyDescent="0.2">
      <c r="N565" s="31"/>
    </row>
    <row r="566" spans="14:14" ht="14.25" customHeight="1" x14ac:dyDescent="0.2">
      <c r="N566" s="31"/>
    </row>
    <row r="567" spans="14:14" ht="14.25" customHeight="1" x14ac:dyDescent="0.2">
      <c r="N567" s="31"/>
    </row>
    <row r="568" spans="14:14" ht="14.25" customHeight="1" x14ac:dyDescent="0.2">
      <c r="N568" s="31"/>
    </row>
    <row r="569" spans="14:14" ht="14.25" customHeight="1" x14ac:dyDescent="0.2">
      <c r="N569" s="31"/>
    </row>
    <row r="570" spans="14:14" ht="14.25" customHeight="1" x14ac:dyDescent="0.2">
      <c r="N570" s="31"/>
    </row>
    <row r="571" spans="14:14" ht="14.25" customHeight="1" x14ac:dyDescent="0.2">
      <c r="N571" s="31"/>
    </row>
    <row r="572" spans="14:14" ht="14.25" customHeight="1" x14ac:dyDescent="0.2">
      <c r="N572" s="31"/>
    </row>
    <row r="573" spans="14:14" ht="14.25" customHeight="1" x14ac:dyDescent="0.2">
      <c r="N573" s="31"/>
    </row>
    <row r="574" spans="14:14" ht="14.25" customHeight="1" x14ac:dyDescent="0.2">
      <c r="N574" s="31"/>
    </row>
    <row r="575" spans="14:14" ht="14.25" customHeight="1" x14ac:dyDescent="0.2">
      <c r="N575" s="31"/>
    </row>
    <row r="576" spans="14:14" ht="14.25" customHeight="1" x14ac:dyDescent="0.2">
      <c r="N576" s="31"/>
    </row>
    <row r="577" spans="14:14" ht="14.25" customHeight="1" x14ac:dyDescent="0.2">
      <c r="N577" s="31"/>
    </row>
    <row r="578" spans="14:14" ht="14.25" customHeight="1" x14ac:dyDescent="0.2">
      <c r="N578" s="31"/>
    </row>
    <row r="579" spans="14:14" ht="14.25" customHeight="1" x14ac:dyDescent="0.2">
      <c r="N579" s="31"/>
    </row>
    <row r="580" spans="14:14" ht="14.25" customHeight="1" x14ac:dyDescent="0.2">
      <c r="N580" s="31"/>
    </row>
    <row r="581" spans="14:14" ht="14.25" customHeight="1" x14ac:dyDescent="0.2">
      <c r="N581" s="31"/>
    </row>
    <row r="582" spans="14:14" ht="14.25" customHeight="1" x14ac:dyDescent="0.2">
      <c r="N582" s="31"/>
    </row>
    <row r="583" spans="14:14" ht="14.25" customHeight="1" x14ac:dyDescent="0.2">
      <c r="N583" s="31"/>
    </row>
    <row r="584" spans="14:14" ht="14.25" customHeight="1" x14ac:dyDescent="0.2">
      <c r="N584" s="31"/>
    </row>
    <row r="585" spans="14:14" ht="14.25" customHeight="1" x14ac:dyDescent="0.2">
      <c r="N585" s="31"/>
    </row>
    <row r="586" spans="14:14" ht="14.25" customHeight="1" x14ac:dyDescent="0.2">
      <c r="N586" s="31"/>
    </row>
    <row r="587" spans="14:14" ht="14.25" customHeight="1" x14ac:dyDescent="0.2">
      <c r="N587" s="31"/>
    </row>
    <row r="588" spans="14:14" ht="14.25" customHeight="1" x14ac:dyDescent="0.2">
      <c r="N588" s="31"/>
    </row>
    <row r="589" spans="14:14" ht="14.25" customHeight="1" x14ac:dyDescent="0.2">
      <c r="N589" s="31"/>
    </row>
    <row r="590" spans="14:14" ht="14.25" customHeight="1" x14ac:dyDescent="0.2">
      <c r="N590" s="31"/>
    </row>
    <row r="591" spans="14:14" ht="14.25" customHeight="1" x14ac:dyDescent="0.2">
      <c r="N591" s="31"/>
    </row>
    <row r="592" spans="14:14" ht="14.25" customHeight="1" x14ac:dyDescent="0.2">
      <c r="N592" s="31"/>
    </row>
    <row r="593" spans="14:14" ht="14.25" customHeight="1" x14ac:dyDescent="0.2">
      <c r="N593" s="31"/>
    </row>
    <row r="594" spans="14:14" ht="14.25" customHeight="1" x14ac:dyDescent="0.2">
      <c r="N594" s="31"/>
    </row>
    <row r="595" spans="14:14" ht="14.25" customHeight="1" x14ac:dyDescent="0.2">
      <c r="N595" s="31"/>
    </row>
    <row r="596" spans="14:14" ht="14.25" customHeight="1" x14ac:dyDescent="0.2">
      <c r="N596" s="31"/>
    </row>
    <row r="597" spans="14:14" ht="14.25" customHeight="1" x14ac:dyDescent="0.2">
      <c r="N597" s="31"/>
    </row>
    <row r="598" spans="14:14" ht="14.25" customHeight="1" x14ac:dyDescent="0.2">
      <c r="N598" s="31"/>
    </row>
    <row r="599" spans="14:14" ht="14.25" customHeight="1" x14ac:dyDescent="0.2">
      <c r="N599" s="31"/>
    </row>
    <row r="600" spans="14:14" ht="14.25" customHeight="1" x14ac:dyDescent="0.2">
      <c r="N600" s="31"/>
    </row>
    <row r="601" spans="14:14" ht="14.25" customHeight="1" x14ac:dyDescent="0.2">
      <c r="N601" s="31"/>
    </row>
    <row r="602" spans="14:14" ht="14.25" customHeight="1" x14ac:dyDescent="0.2">
      <c r="N602" s="31"/>
    </row>
    <row r="603" spans="14:14" ht="14.25" customHeight="1" x14ac:dyDescent="0.2">
      <c r="N603" s="31"/>
    </row>
    <row r="604" spans="14:14" ht="14.25" customHeight="1" x14ac:dyDescent="0.2">
      <c r="N604" s="31"/>
    </row>
    <row r="605" spans="14:14" ht="14.25" customHeight="1" x14ac:dyDescent="0.2">
      <c r="N605" s="31"/>
    </row>
    <row r="606" spans="14:14" ht="14.25" customHeight="1" x14ac:dyDescent="0.2">
      <c r="N606" s="31"/>
    </row>
    <row r="607" spans="14:14" ht="14.25" customHeight="1" x14ac:dyDescent="0.2">
      <c r="N607" s="31"/>
    </row>
    <row r="608" spans="14:14" ht="14.25" customHeight="1" x14ac:dyDescent="0.2">
      <c r="N608" s="31"/>
    </row>
    <row r="609" spans="14:14" ht="14.25" customHeight="1" x14ac:dyDescent="0.2">
      <c r="N609" s="31"/>
    </row>
    <row r="610" spans="14:14" ht="14.25" customHeight="1" x14ac:dyDescent="0.2">
      <c r="N610" s="31"/>
    </row>
    <row r="611" spans="14:14" ht="14.25" customHeight="1" x14ac:dyDescent="0.2">
      <c r="N611" s="31"/>
    </row>
    <row r="612" spans="14:14" ht="14.25" customHeight="1" x14ac:dyDescent="0.2">
      <c r="N612" s="31"/>
    </row>
    <row r="613" spans="14:14" ht="14.25" customHeight="1" x14ac:dyDescent="0.2">
      <c r="N613" s="31"/>
    </row>
    <row r="614" spans="14:14" ht="14.25" customHeight="1" x14ac:dyDescent="0.2">
      <c r="N614" s="31"/>
    </row>
    <row r="615" spans="14:14" ht="14.25" customHeight="1" x14ac:dyDescent="0.2">
      <c r="N615" s="31"/>
    </row>
    <row r="616" spans="14:14" ht="14.25" customHeight="1" x14ac:dyDescent="0.2">
      <c r="N616" s="31"/>
    </row>
    <row r="617" spans="14:14" ht="14.25" customHeight="1" x14ac:dyDescent="0.2">
      <c r="N617" s="31"/>
    </row>
    <row r="618" spans="14:14" ht="14.25" customHeight="1" x14ac:dyDescent="0.2">
      <c r="N618" s="31"/>
    </row>
    <row r="619" spans="14:14" ht="14.25" customHeight="1" x14ac:dyDescent="0.2">
      <c r="N619" s="31"/>
    </row>
    <row r="620" spans="14:14" ht="14.25" customHeight="1" x14ac:dyDescent="0.2">
      <c r="N620" s="31"/>
    </row>
    <row r="621" spans="14:14" ht="14.25" customHeight="1" x14ac:dyDescent="0.2">
      <c r="N621" s="31"/>
    </row>
    <row r="622" spans="14:14" ht="14.25" customHeight="1" x14ac:dyDescent="0.2">
      <c r="N622" s="31"/>
    </row>
    <row r="623" spans="14:14" ht="14.25" customHeight="1" x14ac:dyDescent="0.2">
      <c r="N623" s="31"/>
    </row>
    <row r="624" spans="14:14" ht="14.25" customHeight="1" x14ac:dyDescent="0.2">
      <c r="N624" s="31"/>
    </row>
    <row r="625" spans="14:14" ht="14.25" customHeight="1" x14ac:dyDescent="0.2">
      <c r="N625" s="31"/>
    </row>
    <row r="626" spans="14:14" ht="14.25" customHeight="1" x14ac:dyDescent="0.2">
      <c r="N626" s="31"/>
    </row>
    <row r="627" spans="14:14" ht="14.25" customHeight="1" x14ac:dyDescent="0.2">
      <c r="N627" s="31"/>
    </row>
    <row r="628" spans="14:14" ht="14.25" customHeight="1" x14ac:dyDescent="0.2">
      <c r="N628" s="31"/>
    </row>
    <row r="629" spans="14:14" ht="14.25" customHeight="1" x14ac:dyDescent="0.2">
      <c r="N629" s="31"/>
    </row>
    <row r="630" spans="14:14" ht="14.25" customHeight="1" x14ac:dyDescent="0.2">
      <c r="N630" s="31"/>
    </row>
    <row r="631" spans="14:14" ht="14.25" customHeight="1" x14ac:dyDescent="0.2">
      <c r="N631" s="31"/>
    </row>
    <row r="632" spans="14:14" ht="14.25" customHeight="1" x14ac:dyDescent="0.2">
      <c r="N632" s="31"/>
    </row>
    <row r="633" spans="14:14" ht="14.25" customHeight="1" x14ac:dyDescent="0.2">
      <c r="N633" s="31"/>
    </row>
    <row r="634" spans="14:14" ht="14.25" customHeight="1" x14ac:dyDescent="0.2">
      <c r="N634" s="31"/>
    </row>
    <row r="635" spans="14:14" ht="14.25" customHeight="1" x14ac:dyDescent="0.2">
      <c r="N635" s="31"/>
    </row>
    <row r="636" spans="14:14" ht="14.25" customHeight="1" x14ac:dyDescent="0.2">
      <c r="N636" s="31"/>
    </row>
    <row r="637" spans="14:14" ht="14.25" customHeight="1" x14ac:dyDescent="0.2">
      <c r="N637" s="31"/>
    </row>
    <row r="638" spans="14:14" ht="14.25" customHeight="1" x14ac:dyDescent="0.2">
      <c r="N638" s="31"/>
    </row>
    <row r="639" spans="14:14" ht="14.25" customHeight="1" x14ac:dyDescent="0.2">
      <c r="N639" s="31"/>
    </row>
    <row r="640" spans="14:14" ht="14.25" customHeight="1" x14ac:dyDescent="0.2">
      <c r="N640" s="31"/>
    </row>
    <row r="641" spans="14:14" ht="14.25" customHeight="1" x14ac:dyDescent="0.2">
      <c r="N641" s="31"/>
    </row>
    <row r="642" spans="14:14" ht="14.25" customHeight="1" x14ac:dyDescent="0.2">
      <c r="N642" s="31"/>
    </row>
    <row r="643" spans="14:14" ht="14.25" customHeight="1" x14ac:dyDescent="0.2">
      <c r="N643" s="31"/>
    </row>
    <row r="644" spans="14:14" ht="14.25" customHeight="1" x14ac:dyDescent="0.2">
      <c r="N644" s="31"/>
    </row>
    <row r="645" spans="14:14" ht="14.25" customHeight="1" x14ac:dyDescent="0.2">
      <c r="N645" s="31"/>
    </row>
    <row r="646" spans="14:14" ht="14.25" customHeight="1" x14ac:dyDescent="0.2">
      <c r="N646" s="31"/>
    </row>
    <row r="647" spans="14:14" ht="14.25" customHeight="1" x14ac:dyDescent="0.2">
      <c r="N647" s="31"/>
    </row>
    <row r="648" spans="14:14" ht="14.25" customHeight="1" x14ac:dyDescent="0.2">
      <c r="N648" s="31"/>
    </row>
    <row r="649" spans="14:14" ht="14.25" customHeight="1" x14ac:dyDescent="0.2">
      <c r="N649" s="31"/>
    </row>
    <row r="650" spans="14:14" ht="14.25" customHeight="1" x14ac:dyDescent="0.2">
      <c r="N650" s="31"/>
    </row>
    <row r="651" spans="14:14" ht="14.25" customHeight="1" x14ac:dyDescent="0.2">
      <c r="N651" s="31"/>
    </row>
    <row r="652" spans="14:14" ht="14.25" customHeight="1" x14ac:dyDescent="0.2">
      <c r="N652" s="31"/>
    </row>
    <row r="653" spans="14:14" ht="14.25" customHeight="1" x14ac:dyDescent="0.2">
      <c r="N653" s="31"/>
    </row>
    <row r="654" spans="14:14" ht="14.25" customHeight="1" x14ac:dyDescent="0.2">
      <c r="N654" s="31"/>
    </row>
    <row r="655" spans="14:14" ht="14.25" customHeight="1" x14ac:dyDescent="0.2">
      <c r="N655" s="31"/>
    </row>
    <row r="656" spans="14:14" ht="14.25" customHeight="1" x14ac:dyDescent="0.2">
      <c r="N656" s="31"/>
    </row>
    <row r="657" spans="14:14" ht="14.25" customHeight="1" x14ac:dyDescent="0.2">
      <c r="N657" s="31"/>
    </row>
    <row r="658" spans="14:14" ht="14.25" customHeight="1" x14ac:dyDescent="0.2">
      <c r="N658" s="31"/>
    </row>
    <row r="659" spans="14:14" ht="14.25" customHeight="1" x14ac:dyDescent="0.2">
      <c r="N659" s="31"/>
    </row>
    <row r="660" spans="14:14" ht="14.25" customHeight="1" x14ac:dyDescent="0.2">
      <c r="N660" s="31"/>
    </row>
    <row r="661" spans="14:14" ht="14.25" customHeight="1" x14ac:dyDescent="0.2">
      <c r="N661" s="31"/>
    </row>
    <row r="662" spans="14:14" ht="14.25" customHeight="1" x14ac:dyDescent="0.2">
      <c r="N662" s="31"/>
    </row>
    <row r="663" spans="14:14" ht="14.25" customHeight="1" x14ac:dyDescent="0.2">
      <c r="N663" s="31"/>
    </row>
    <row r="664" spans="14:14" ht="14.25" customHeight="1" x14ac:dyDescent="0.2">
      <c r="N664" s="31"/>
    </row>
    <row r="665" spans="14:14" ht="14.25" customHeight="1" x14ac:dyDescent="0.2">
      <c r="N665" s="31"/>
    </row>
    <row r="666" spans="14:14" ht="14.25" customHeight="1" x14ac:dyDescent="0.2">
      <c r="N666" s="31"/>
    </row>
    <row r="667" spans="14:14" ht="14.25" customHeight="1" x14ac:dyDescent="0.2">
      <c r="N667" s="31"/>
    </row>
    <row r="668" spans="14:14" ht="14.25" customHeight="1" x14ac:dyDescent="0.2">
      <c r="N668" s="31"/>
    </row>
    <row r="669" spans="14:14" ht="14.25" customHeight="1" x14ac:dyDescent="0.2">
      <c r="N669" s="31"/>
    </row>
    <row r="670" spans="14:14" ht="14.25" customHeight="1" x14ac:dyDescent="0.2">
      <c r="N670" s="31"/>
    </row>
    <row r="671" spans="14:14" ht="14.25" customHeight="1" x14ac:dyDescent="0.2">
      <c r="N671" s="31"/>
    </row>
    <row r="672" spans="14:14" ht="14.25" customHeight="1" x14ac:dyDescent="0.2">
      <c r="N672" s="31"/>
    </row>
    <row r="673" spans="14:14" ht="14.25" customHeight="1" x14ac:dyDescent="0.2">
      <c r="N673" s="31"/>
    </row>
    <row r="674" spans="14:14" ht="14.25" customHeight="1" x14ac:dyDescent="0.2">
      <c r="N674" s="31"/>
    </row>
    <row r="675" spans="14:14" ht="14.25" customHeight="1" x14ac:dyDescent="0.2">
      <c r="N675" s="31"/>
    </row>
    <row r="676" spans="14:14" ht="14.25" customHeight="1" x14ac:dyDescent="0.2">
      <c r="N676" s="31"/>
    </row>
    <row r="677" spans="14:14" ht="14.25" customHeight="1" x14ac:dyDescent="0.2">
      <c r="N677" s="31"/>
    </row>
    <row r="678" spans="14:14" ht="14.25" customHeight="1" x14ac:dyDescent="0.2">
      <c r="N678" s="31"/>
    </row>
    <row r="679" spans="14:14" ht="14.25" customHeight="1" x14ac:dyDescent="0.2">
      <c r="N679" s="31"/>
    </row>
    <row r="680" spans="14:14" ht="14.25" customHeight="1" x14ac:dyDescent="0.2">
      <c r="N680" s="31"/>
    </row>
    <row r="681" spans="14:14" ht="14.25" customHeight="1" x14ac:dyDescent="0.2">
      <c r="N681" s="31"/>
    </row>
    <row r="682" spans="14:14" ht="14.25" customHeight="1" x14ac:dyDescent="0.2">
      <c r="N682" s="31"/>
    </row>
    <row r="683" spans="14:14" ht="14.25" customHeight="1" x14ac:dyDescent="0.2">
      <c r="N683" s="31"/>
    </row>
    <row r="684" spans="14:14" ht="14.25" customHeight="1" x14ac:dyDescent="0.2">
      <c r="N684" s="31"/>
    </row>
    <row r="685" spans="14:14" ht="14.25" customHeight="1" x14ac:dyDescent="0.2">
      <c r="N685" s="31"/>
    </row>
    <row r="686" spans="14:14" ht="14.25" customHeight="1" x14ac:dyDescent="0.2">
      <c r="N686" s="31"/>
    </row>
    <row r="687" spans="14:14" ht="14.25" customHeight="1" x14ac:dyDescent="0.2">
      <c r="N687" s="31"/>
    </row>
    <row r="688" spans="14:14" ht="14.25" customHeight="1" x14ac:dyDescent="0.2">
      <c r="N688" s="31"/>
    </row>
    <row r="689" spans="14:14" ht="14.25" customHeight="1" x14ac:dyDescent="0.2">
      <c r="N689" s="31"/>
    </row>
    <row r="690" spans="14:14" ht="14.25" customHeight="1" x14ac:dyDescent="0.2">
      <c r="N690" s="31"/>
    </row>
    <row r="691" spans="14:14" ht="14.25" customHeight="1" x14ac:dyDescent="0.2">
      <c r="N691" s="31"/>
    </row>
    <row r="692" spans="14:14" ht="14.25" customHeight="1" x14ac:dyDescent="0.2">
      <c r="N692" s="31"/>
    </row>
    <row r="693" spans="14:14" ht="14.25" customHeight="1" x14ac:dyDescent="0.2">
      <c r="N693" s="31"/>
    </row>
    <row r="694" spans="14:14" ht="14.25" customHeight="1" x14ac:dyDescent="0.2">
      <c r="N694" s="31"/>
    </row>
    <row r="695" spans="14:14" ht="14.25" customHeight="1" x14ac:dyDescent="0.2">
      <c r="N695" s="31"/>
    </row>
    <row r="696" spans="14:14" ht="14.25" customHeight="1" x14ac:dyDescent="0.2">
      <c r="N696" s="31"/>
    </row>
    <row r="697" spans="14:14" ht="14.25" customHeight="1" x14ac:dyDescent="0.2">
      <c r="N697" s="31"/>
    </row>
    <row r="698" spans="14:14" ht="14.25" customHeight="1" x14ac:dyDescent="0.2">
      <c r="N698" s="31"/>
    </row>
    <row r="699" spans="14:14" ht="14.25" customHeight="1" x14ac:dyDescent="0.2">
      <c r="N699" s="31"/>
    </row>
    <row r="700" spans="14:14" ht="14.25" customHeight="1" x14ac:dyDescent="0.2">
      <c r="N700" s="31"/>
    </row>
    <row r="701" spans="14:14" ht="14.25" customHeight="1" x14ac:dyDescent="0.2">
      <c r="N701" s="31"/>
    </row>
    <row r="702" spans="14:14" ht="14.25" customHeight="1" x14ac:dyDescent="0.2">
      <c r="N702" s="31"/>
    </row>
    <row r="703" spans="14:14" ht="14.25" customHeight="1" x14ac:dyDescent="0.2">
      <c r="N703" s="31"/>
    </row>
    <row r="704" spans="14:14" ht="14.25" customHeight="1" x14ac:dyDescent="0.2">
      <c r="N704" s="31"/>
    </row>
    <row r="705" spans="14:14" ht="14.25" customHeight="1" x14ac:dyDescent="0.2">
      <c r="N705" s="31"/>
    </row>
    <row r="706" spans="14:14" ht="14.25" customHeight="1" x14ac:dyDescent="0.2">
      <c r="N706" s="31"/>
    </row>
    <row r="707" spans="14:14" ht="14.25" customHeight="1" x14ac:dyDescent="0.2">
      <c r="N707" s="31"/>
    </row>
    <row r="708" spans="14:14" ht="14.25" customHeight="1" x14ac:dyDescent="0.2">
      <c r="N708" s="31"/>
    </row>
    <row r="709" spans="14:14" ht="14.25" customHeight="1" x14ac:dyDescent="0.2">
      <c r="N709" s="31"/>
    </row>
    <row r="710" spans="14:14" ht="14.25" customHeight="1" x14ac:dyDescent="0.2">
      <c r="N710" s="31"/>
    </row>
    <row r="711" spans="14:14" ht="14.25" customHeight="1" x14ac:dyDescent="0.2">
      <c r="N711" s="31"/>
    </row>
    <row r="712" spans="14:14" ht="14.25" customHeight="1" x14ac:dyDescent="0.2">
      <c r="N712" s="31"/>
    </row>
    <row r="713" spans="14:14" ht="14.25" customHeight="1" x14ac:dyDescent="0.2">
      <c r="N713" s="31"/>
    </row>
    <row r="714" spans="14:14" ht="14.25" customHeight="1" x14ac:dyDescent="0.2">
      <c r="N714" s="31"/>
    </row>
    <row r="715" spans="14:14" ht="14.25" customHeight="1" x14ac:dyDescent="0.2">
      <c r="N715" s="31"/>
    </row>
    <row r="716" spans="14:14" ht="14.25" customHeight="1" x14ac:dyDescent="0.2">
      <c r="N716" s="31"/>
    </row>
    <row r="717" spans="14:14" ht="14.25" customHeight="1" x14ac:dyDescent="0.2">
      <c r="N717" s="31"/>
    </row>
    <row r="718" spans="14:14" ht="14.25" customHeight="1" x14ac:dyDescent="0.2">
      <c r="N718" s="31"/>
    </row>
    <row r="719" spans="14:14" ht="14.25" customHeight="1" x14ac:dyDescent="0.2">
      <c r="N719" s="31"/>
    </row>
    <row r="720" spans="14:14" ht="14.25" customHeight="1" x14ac:dyDescent="0.2">
      <c r="N720" s="31"/>
    </row>
    <row r="721" spans="14:14" ht="14.25" customHeight="1" x14ac:dyDescent="0.2">
      <c r="N721" s="31"/>
    </row>
    <row r="722" spans="14:14" ht="14.25" customHeight="1" x14ac:dyDescent="0.2">
      <c r="N722" s="31"/>
    </row>
    <row r="723" spans="14:14" ht="14.25" customHeight="1" x14ac:dyDescent="0.2">
      <c r="N723" s="31"/>
    </row>
    <row r="724" spans="14:14" ht="14.25" customHeight="1" x14ac:dyDescent="0.2">
      <c r="N724" s="31"/>
    </row>
    <row r="725" spans="14:14" ht="14.25" customHeight="1" x14ac:dyDescent="0.2">
      <c r="N725" s="31"/>
    </row>
    <row r="726" spans="14:14" ht="14.25" customHeight="1" x14ac:dyDescent="0.2">
      <c r="N726" s="31"/>
    </row>
    <row r="727" spans="14:14" ht="14.25" customHeight="1" x14ac:dyDescent="0.2">
      <c r="N727" s="31"/>
    </row>
    <row r="728" spans="14:14" ht="14.25" customHeight="1" x14ac:dyDescent="0.2">
      <c r="N728" s="31"/>
    </row>
    <row r="729" spans="14:14" ht="14.25" customHeight="1" x14ac:dyDescent="0.2">
      <c r="N729" s="31"/>
    </row>
    <row r="730" spans="14:14" ht="14.25" customHeight="1" x14ac:dyDescent="0.2">
      <c r="N730" s="31"/>
    </row>
    <row r="731" spans="14:14" ht="14.25" customHeight="1" x14ac:dyDescent="0.2">
      <c r="N731" s="31"/>
    </row>
    <row r="732" spans="14:14" ht="14.25" customHeight="1" x14ac:dyDescent="0.2">
      <c r="N732" s="31"/>
    </row>
    <row r="733" spans="14:14" ht="14.25" customHeight="1" x14ac:dyDescent="0.2">
      <c r="N733" s="31"/>
    </row>
    <row r="734" spans="14:14" ht="14.25" customHeight="1" x14ac:dyDescent="0.2">
      <c r="N734" s="31"/>
    </row>
    <row r="735" spans="14:14" ht="14.25" customHeight="1" x14ac:dyDescent="0.2">
      <c r="N735" s="31"/>
    </row>
    <row r="736" spans="14:14" ht="14.25" customHeight="1" x14ac:dyDescent="0.2">
      <c r="N736" s="31"/>
    </row>
    <row r="737" spans="14:14" ht="14.25" customHeight="1" x14ac:dyDescent="0.2">
      <c r="N737" s="31"/>
    </row>
    <row r="738" spans="14:14" ht="14.25" customHeight="1" x14ac:dyDescent="0.2">
      <c r="N738" s="31"/>
    </row>
    <row r="739" spans="14:14" ht="14.25" customHeight="1" x14ac:dyDescent="0.2">
      <c r="N739" s="31"/>
    </row>
    <row r="740" spans="14:14" ht="14.25" customHeight="1" x14ac:dyDescent="0.2">
      <c r="N740" s="31"/>
    </row>
    <row r="741" spans="14:14" ht="14.25" customHeight="1" x14ac:dyDescent="0.2">
      <c r="N741" s="31"/>
    </row>
    <row r="742" spans="14:14" ht="14.25" customHeight="1" x14ac:dyDescent="0.2">
      <c r="N742" s="31"/>
    </row>
    <row r="743" spans="14:14" ht="14.25" customHeight="1" x14ac:dyDescent="0.2">
      <c r="N743" s="31"/>
    </row>
    <row r="744" spans="14:14" ht="14.25" customHeight="1" x14ac:dyDescent="0.2">
      <c r="N744" s="31"/>
    </row>
    <row r="745" spans="14:14" ht="14.25" customHeight="1" x14ac:dyDescent="0.2">
      <c r="N745" s="31"/>
    </row>
    <row r="746" spans="14:14" ht="14.25" customHeight="1" x14ac:dyDescent="0.2">
      <c r="N746" s="31"/>
    </row>
    <row r="747" spans="14:14" ht="14.25" customHeight="1" x14ac:dyDescent="0.2">
      <c r="N747" s="31"/>
    </row>
    <row r="748" spans="14:14" ht="14.25" customHeight="1" x14ac:dyDescent="0.2">
      <c r="N748" s="31"/>
    </row>
    <row r="749" spans="14:14" ht="14.25" customHeight="1" x14ac:dyDescent="0.2">
      <c r="N749" s="31"/>
    </row>
    <row r="750" spans="14:14" ht="14.25" customHeight="1" x14ac:dyDescent="0.2">
      <c r="N750" s="31"/>
    </row>
    <row r="751" spans="14:14" ht="14.25" customHeight="1" x14ac:dyDescent="0.2">
      <c r="N751" s="31"/>
    </row>
    <row r="752" spans="14:14" ht="14.25" customHeight="1" x14ac:dyDescent="0.2">
      <c r="N752" s="31"/>
    </row>
    <row r="753" spans="14:14" ht="14.25" customHeight="1" x14ac:dyDescent="0.2">
      <c r="N753" s="31"/>
    </row>
    <row r="754" spans="14:14" ht="14.25" customHeight="1" x14ac:dyDescent="0.2">
      <c r="N754" s="31"/>
    </row>
    <row r="755" spans="14:14" ht="14.25" customHeight="1" x14ac:dyDescent="0.2">
      <c r="N755" s="31"/>
    </row>
    <row r="756" spans="14:14" ht="14.25" customHeight="1" x14ac:dyDescent="0.2">
      <c r="N756" s="31"/>
    </row>
    <row r="757" spans="14:14" ht="14.25" customHeight="1" x14ac:dyDescent="0.2">
      <c r="N757" s="31"/>
    </row>
    <row r="758" spans="14:14" ht="14.25" customHeight="1" x14ac:dyDescent="0.2">
      <c r="N758" s="31"/>
    </row>
    <row r="759" spans="14:14" ht="14.25" customHeight="1" x14ac:dyDescent="0.2">
      <c r="N759" s="31"/>
    </row>
    <row r="760" spans="14:14" ht="14.25" customHeight="1" x14ac:dyDescent="0.2">
      <c r="N760" s="31"/>
    </row>
    <row r="761" spans="14:14" ht="14.25" customHeight="1" x14ac:dyDescent="0.2">
      <c r="N761" s="31"/>
    </row>
    <row r="762" spans="14:14" ht="14.25" customHeight="1" x14ac:dyDescent="0.2">
      <c r="N762" s="31"/>
    </row>
    <row r="763" spans="14:14" ht="14.25" customHeight="1" x14ac:dyDescent="0.2">
      <c r="N763" s="31"/>
    </row>
    <row r="764" spans="14:14" ht="14.25" customHeight="1" x14ac:dyDescent="0.2">
      <c r="N764" s="31"/>
    </row>
    <row r="765" spans="14:14" ht="14.25" customHeight="1" x14ac:dyDescent="0.2">
      <c r="N765" s="31"/>
    </row>
    <row r="766" spans="14:14" ht="14.25" customHeight="1" x14ac:dyDescent="0.2">
      <c r="N766" s="31"/>
    </row>
    <row r="767" spans="14:14" ht="14.25" customHeight="1" x14ac:dyDescent="0.2">
      <c r="N767" s="31"/>
    </row>
    <row r="768" spans="14:14" ht="14.25" customHeight="1" x14ac:dyDescent="0.2">
      <c r="N768" s="31"/>
    </row>
    <row r="769" spans="14:14" ht="14.25" customHeight="1" x14ac:dyDescent="0.2">
      <c r="N769" s="31"/>
    </row>
    <row r="770" spans="14:14" ht="14.25" customHeight="1" x14ac:dyDescent="0.2">
      <c r="N770" s="31"/>
    </row>
    <row r="771" spans="14:14" ht="14.25" customHeight="1" x14ac:dyDescent="0.2">
      <c r="N771" s="31"/>
    </row>
    <row r="772" spans="14:14" ht="14.25" customHeight="1" x14ac:dyDescent="0.2">
      <c r="N772" s="31"/>
    </row>
    <row r="773" spans="14:14" ht="14.25" customHeight="1" x14ac:dyDescent="0.2">
      <c r="N773" s="31"/>
    </row>
    <row r="774" spans="14:14" ht="14.25" customHeight="1" x14ac:dyDescent="0.2">
      <c r="N774" s="31"/>
    </row>
    <row r="775" spans="14:14" ht="14.25" customHeight="1" x14ac:dyDescent="0.2">
      <c r="N775" s="31"/>
    </row>
    <row r="776" spans="14:14" ht="14.25" customHeight="1" x14ac:dyDescent="0.2">
      <c r="N776" s="31"/>
    </row>
    <row r="777" spans="14:14" ht="14.25" customHeight="1" x14ac:dyDescent="0.2">
      <c r="N777" s="31"/>
    </row>
    <row r="778" spans="14:14" ht="14.25" customHeight="1" x14ac:dyDescent="0.2">
      <c r="N778" s="31"/>
    </row>
    <row r="779" spans="14:14" ht="14.25" customHeight="1" x14ac:dyDescent="0.2">
      <c r="N779" s="31"/>
    </row>
    <row r="780" spans="14:14" ht="14.25" customHeight="1" x14ac:dyDescent="0.2">
      <c r="N780" s="31"/>
    </row>
    <row r="781" spans="14:14" ht="14.25" customHeight="1" x14ac:dyDescent="0.2">
      <c r="N781" s="31"/>
    </row>
    <row r="782" spans="14:14" ht="14.25" customHeight="1" x14ac:dyDescent="0.2">
      <c r="N782" s="31"/>
    </row>
    <row r="783" spans="14:14" ht="14.25" customHeight="1" x14ac:dyDescent="0.2">
      <c r="N783" s="31"/>
    </row>
    <row r="784" spans="14:14" ht="14.25" customHeight="1" x14ac:dyDescent="0.2">
      <c r="N784" s="31"/>
    </row>
    <row r="785" spans="14:14" ht="14.25" customHeight="1" x14ac:dyDescent="0.2">
      <c r="N785" s="31"/>
    </row>
    <row r="786" spans="14:14" ht="14.25" customHeight="1" x14ac:dyDescent="0.2">
      <c r="N786" s="31"/>
    </row>
    <row r="787" spans="14:14" ht="14.25" customHeight="1" x14ac:dyDescent="0.2">
      <c r="N787" s="31"/>
    </row>
    <row r="788" spans="14:14" ht="14.25" customHeight="1" x14ac:dyDescent="0.2">
      <c r="N788" s="31"/>
    </row>
    <row r="789" spans="14:14" ht="14.25" customHeight="1" x14ac:dyDescent="0.2">
      <c r="N789" s="31"/>
    </row>
    <row r="790" spans="14:14" ht="14.25" customHeight="1" x14ac:dyDescent="0.2">
      <c r="N790" s="31"/>
    </row>
    <row r="791" spans="14:14" ht="14.25" customHeight="1" x14ac:dyDescent="0.2">
      <c r="N791" s="31"/>
    </row>
    <row r="792" spans="14:14" ht="14.25" customHeight="1" x14ac:dyDescent="0.2">
      <c r="N792" s="31"/>
    </row>
    <row r="793" spans="14:14" ht="14.25" customHeight="1" x14ac:dyDescent="0.2">
      <c r="N793" s="31"/>
    </row>
    <row r="794" spans="14:14" ht="14.25" customHeight="1" x14ac:dyDescent="0.2">
      <c r="N794" s="31"/>
    </row>
    <row r="795" spans="14:14" ht="14.25" customHeight="1" x14ac:dyDescent="0.2">
      <c r="N795" s="31"/>
    </row>
    <row r="796" spans="14:14" ht="14.25" customHeight="1" x14ac:dyDescent="0.2">
      <c r="N796" s="31"/>
    </row>
    <row r="797" spans="14:14" ht="14.25" customHeight="1" x14ac:dyDescent="0.2">
      <c r="N797" s="31"/>
    </row>
    <row r="798" spans="14:14" ht="14.25" customHeight="1" x14ac:dyDescent="0.2">
      <c r="N798" s="31"/>
    </row>
    <row r="799" spans="14:14" ht="14.25" customHeight="1" x14ac:dyDescent="0.2">
      <c r="N799" s="31"/>
    </row>
    <row r="800" spans="14:14" ht="14.25" customHeight="1" x14ac:dyDescent="0.2">
      <c r="N800" s="31"/>
    </row>
    <row r="801" spans="14:14" ht="14.25" customHeight="1" x14ac:dyDescent="0.2">
      <c r="N801" s="31"/>
    </row>
    <row r="802" spans="14:14" ht="14.25" customHeight="1" x14ac:dyDescent="0.2">
      <c r="N802" s="31"/>
    </row>
    <row r="803" spans="14:14" ht="14.25" customHeight="1" x14ac:dyDescent="0.2">
      <c r="N803" s="31"/>
    </row>
    <row r="804" spans="14:14" ht="14.25" customHeight="1" x14ac:dyDescent="0.2">
      <c r="N804" s="31"/>
    </row>
    <row r="805" spans="14:14" ht="14.25" customHeight="1" x14ac:dyDescent="0.2">
      <c r="N805" s="31"/>
    </row>
    <row r="806" spans="14:14" ht="14.25" customHeight="1" x14ac:dyDescent="0.2">
      <c r="N806" s="31"/>
    </row>
    <row r="807" spans="14:14" ht="14.25" customHeight="1" x14ac:dyDescent="0.2">
      <c r="N807" s="31"/>
    </row>
    <row r="808" spans="14:14" ht="14.25" customHeight="1" x14ac:dyDescent="0.2">
      <c r="N808" s="31"/>
    </row>
    <row r="809" spans="14:14" ht="14.25" customHeight="1" x14ac:dyDescent="0.2">
      <c r="N809" s="31"/>
    </row>
    <row r="810" spans="14:14" ht="14.25" customHeight="1" x14ac:dyDescent="0.2">
      <c r="N810" s="31"/>
    </row>
    <row r="811" spans="14:14" ht="14.25" customHeight="1" x14ac:dyDescent="0.2">
      <c r="N811" s="31"/>
    </row>
    <row r="812" spans="14:14" ht="14.25" customHeight="1" x14ac:dyDescent="0.2">
      <c r="N812" s="31"/>
    </row>
    <row r="813" spans="14:14" ht="14.25" customHeight="1" x14ac:dyDescent="0.2">
      <c r="N813" s="31"/>
    </row>
    <row r="814" spans="14:14" ht="14.25" customHeight="1" x14ac:dyDescent="0.2">
      <c r="N814" s="31"/>
    </row>
    <row r="815" spans="14:14" ht="14.25" customHeight="1" x14ac:dyDescent="0.2">
      <c r="N815" s="31"/>
    </row>
    <row r="816" spans="14:14" ht="14.25" customHeight="1" x14ac:dyDescent="0.2">
      <c r="N816" s="31"/>
    </row>
    <row r="817" spans="14:14" ht="14.25" customHeight="1" x14ac:dyDescent="0.2">
      <c r="N817" s="31"/>
    </row>
    <row r="818" spans="14:14" ht="14.25" customHeight="1" x14ac:dyDescent="0.2">
      <c r="N818" s="31"/>
    </row>
    <row r="819" spans="14:14" ht="14.25" customHeight="1" x14ac:dyDescent="0.2">
      <c r="N819" s="31"/>
    </row>
    <row r="820" spans="14:14" ht="14.25" customHeight="1" x14ac:dyDescent="0.2">
      <c r="N820" s="31"/>
    </row>
    <row r="821" spans="14:14" ht="14.25" customHeight="1" x14ac:dyDescent="0.2">
      <c r="N821" s="31"/>
    </row>
    <row r="822" spans="14:14" ht="14.25" customHeight="1" x14ac:dyDescent="0.2">
      <c r="N822" s="31"/>
    </row>
    <row r="823" spans="14:14" ht="14.25" customHeight="1" x14ac:dyDescent="0.2">
      <c r="N823" s="31"/>
    </row>
    <row r="824" spans="14:14" ht="14.25" customHeight="1" x14ac:dyDescent="0.2">
      <c r="N824" s="31"/>
    </row>
    <row r="825" spans="14:14" ht="14.25" customHeight="1" x14ac:dyDescent="0.2">
      <c r="N825" s="31"/>
    </row>
    <row r="826" spans="14:14" ht="14.25" customHeight="1" x14ac:dyDescent="0.2">
      <c r="N826" s="31"/>
    </row>
    <row r="827" spans="14:14" ht="14.25" customHeight="1" x14ac:dyDescent="0.2">
      <c r="N827" s="31"/>
    </row>
    <row r="828" spans="14:14" ht="14.25" customHeight="1" x14ac:dyDescent="0.2">
      <c r="N828" s="31"/>
    </row>
    <row r="829" spans="14:14" ht="14.25" customHeight="1" x14ac:dyDescent="0.2">
      <c r="N829" s="31"/>
    </row>
    <row r="830" spans="14:14" ht="14.25" customHeight="1" x14ac:dyDescent="0.2">
      <c r="N830" s="31"/>
    </row>
    <row r="831" spans="14:14" ht="14.25" customHeight="1" x14ac:dyDescent="0.2">
      <c r="N831" s="31"/>
    </row>
    <row r="832" spans="14:14" ht="14.25" customHeight="1" x14ac:dyDescent="0.2">
      <c r="N832" s="31"/>
    </row>
    <row r="833" spans="14:14" ht="14.25" customHeight="1" x14ac:dyDescent="0.2">
      <c r="N833" s="31"/>
    </row>
    <row r="834" spans="14:14" ht="14.25" customHeight="1" x14ac:dyDescent="0.2">
      <c r="N834" s="31"/>
    </row>
    <row r="835" spans="14:14" ht="14.25" customHeight="1" x14ac:dyDescent="0.2">
      <c r="N835" s="31"/>
    </row>
    <row r="836" spans="14:14" ht="14.25" customHeight="1" x14ac:dyDescent="0.2">
      <c r="N836" s="31"/>
    </row>
    <row r="837" spans="14:14" ht="14.25" customHeight="1" x14ac:dyDescent="0.2">
      <c r="N837" s="31"/>
    </row>
    <row r="838" spans="14:14" ht="14.25" customHeight="1" x14ac:dyDescent="0.2">
      <c r="N838" s="31"/>
    </row>
    <row r="839" spans="14:14" ht="14.25" customHeight="1" x14ac:dyDescent="0.2">
      <c r="N839" s="31"/>
    </row>
    <row r="840" spans="14:14" ht="14.25" customHeight="1" x14ac:dyDescent="0.2">
      <c r="N840" s="31"/>
    </row>
    <row r="841" spans="14:14" ht="14.25" customHeight="1" x14ac:dyDescent="0.2">
      <c r="N841" s="31"/>
    </row>
    <row r="842" spans="14:14" ht="14.25" customHeight="1" x14ac:dyDescent="0.2">
      <c r="N842" s="31"/>
    </row>
    <row r="843" spans="14:14" ht="14.25" customHeight="1" x14ac:dyDescent="0.2">
      <c r="N843" s="31"/>
    </row>
    <row r="844" spans="14:14" ht="14.25" customHeight="1" x14ac:dyDescent="0.2">
      <c r="N844" s="31"/>
    </row>
    <row r="845" spans="14:14" ht="14.25" customHeight="1" x14ac:dyDescent="0.2">
      <c r="N845" s="31"/>
    </row>
    <row r="846" spans="14:14" ht="14.25" customHeight="1" x14ac:dyDescent="0.2">
      <c r="N846" s="31"/>
    </row>
    <row r="847" spans="14:14" ht="14.25" customHeight="1" x14ac:dyDescent="0.2">
      <c r="N847" s="31"/>
    </row>
    <row r="848" spans="14:14" ht="14.25" customHeight="1" x14ac:dyDescent="0.2">
      <c r="N848" s="31"/>
    </row>
    <row r="849" spans="14:14" ht="14.25" customHeight="1" x14ac:dyDescent="0.2">
      <c r="N849" s="31"/>
    </row>
    <row r="850" spans="14:14" ht="14.25" customHeight="1" x14ac:dyDescent="0.2">
      <c r="N850" s="31"/>
    </row>
    <row r="851" spans="14:14" ht="14.25" customHeight="1" x14ac:dyDescent="0.2">
      <c r="N851" s="31"/>
    </row>
    <row r="852" spans="14:14" ht="14.25" customHeight="1" x14ac:dyDescent="0.2">
      <c r="N852" s="31"/>
    </row>
    <row r="853" spans="14:14" ht="14.25" customHeight="1" x14ac:dyDescent="0.2">
      <c r="N853" s="31"/>
    </row>
    <row r="854" spans="14:14" ht="14.25" customHeight="1" x14ac:dyDescent="0.2">
      <c r="N854" s="31"/>
    </row>
    <row r="855" spans="14:14" ht="14.25" customHeight="1" x14ac:dyDescent="0.2">
      <c r="N855" s="31"/>
    </row>
    <row r="856" spans="14:14" ht="14.25" customHeight="1" x14ac:dyDescent="0.2">
      <c r="N856" s="31"/>
    </row>
    <row r="857" spans="14:14" ht="14.25" customHeight="1" x14ac:dyDescent="0.2">
      <c r="N857" s="31"/>
    </row>
    <row r="858" spans="14:14" ht="14.25" customHeight="1" x14ac:dyDescent="0.2">
      <c r="N858" s="31"/>
    </row>
    <row r="859" spans="14:14" ht="14.25" customHeight="1" x14ac:dyDescent="0.2">
      <c r="N859" s="31"/>
    </row>
    <row r="860" spans="14:14" ht="14.25" customHeight="1" x14ac:dyDescent="0.2">
      <c r="N860" s="31"/>
    </row>
    <row r="861" spans="14:14" ht="14.25" customHeight="1" x14ac:dyDescent="0.2">
      <c r="N861" s="31"/>
    </row>
    <row r="862" spans="14:14" ht="14.25" customHeight="1" x14ac:dyDescent="0.2">
      <c r="N862" s="31"/>
    </row>
    <row r="863" spans="14:14" ht="14.25" customHeight="1" x14ac:dyDescent="0.2">
      <c r="N863" s="31"/>
    </row>
    <row r="864" spans="14:14" ht="14.25" customHeight="1" x14ac:dyDescent="0.2">
      <c r="N864" s="31"/>
    </row>
    <row r="865" spans="14:14" ht="14.25" customHeight="1" x14ac:dyDescent="0.2">
      <c r="N865" s="31"/>
    </row>
    <row r="866" spans="14:14" ht="14.25" customHeight="1" x14ac:dyDescent="0.2">
      <c r="N866" s="31"/>
    </row>
    <row r="867" spans="14:14" ht="14.25" customHeight="1" x14ac:dyDescent="0.2">
      <c r="N867" s="31"/>
    </row>
    <row r="868" spans="14:14" ht="14.25" customHeight="1" x14ac:dyDescent="0.2">
      <c r="N868" s="31"/>
    </row>
    <row r="869" spans="14:14" ht="14.25" customHeight="1" x14ac:dyDescent="0.2">
      <c r="N869" s="31"/>
    </row>
    <row r="870" spans="14:14" ht="14.25" customHeight="1" x14ac:dyDescent="0.2">
      <c r="N870" s="31"/>
    </row>
    <row r="871" spans="14:14" ht="14.25" customHeight="1" x14ac:dyDescent="0.2">
      <c r="N871" s="31"/>
    </row>
    <row r="872" spans="14:14" ht="14.25" customHeight="1" x14ac:dyDescent="0.2">
      <c r="N872" s="31"/>
    </row>
    <row r="873" spans="14:14" ht="14.25" customHeight="1" x14ac:dyDescent="0.2">
      <c r="N873" s="31"/>
    </row>
    <row r="874" spans="14:14" ht="14.25" customHeight="1" x14ac:dyDescent="0.2">
      <c r="N874" s="31"/>
    </row>
    <row r="875" spans="14:14" ht="14.25" customHeight="1" x14ac:dyDescent="0.2">
      <c r="N875" s="31"/>
    </row>
    <row r="876" spans="14:14" ht="14.25" customHeight="1" x14ac:dyDescent="0.2">
      <c r="N876" s="31"/>
    </row>
    <row r="877" spans="14:14" ht="14.25" customHeight="1" x14ac:dyDescent="0.2">
      <c r="N877" s="31"/>
    </row>
    <row r="878" spans="14:14" ht="14.25" customHeight="1" x14ac:dyDescent="0.2">
      <c r="N878" s="31"/>
    </row>
    <row r="879" spans="14:14" ht="14.25" customHeight="1" x14ac:dyDescent="0.2">
      <c r="N879" s="31"/>
    </row>
    <row r="880" spans="14:14" ht="14.25" customHeight="1" x14ac:dyDescent="0.2">
      <c r="N880" s="31"/>
    </row>
    <row r="881" spans="14:14" ht="14.25" customHeight="1" x14ac:dyDescent="0.2">
      <c r="N881" s="31"/>
    </row>
    <row r="882" spans="14:14" ht="14.25" customHeight="1" x14ac:dyDescent="0.2">
      <c r="N882" s="31"/>
    </row>
    <row r="883" spans="14:14" ht="14.25" customHeight="1" x14ac:dyDescent="0.2">
      <c r="N883" s="31"/>
    </row>
    <row r="884" spans="14:14" ht="14.25" customHeight="1" x14ac:dyDescent="0.2">
      <c r="N884" s="31"/>
    </row>
    <row r="885" spans="14:14" ht="14.25" customHeight="1" x14ac:dyDescent="0.2">
      <c r="N885" s="31"/>
    </row>
    <row r="886" spans="14:14" ht="14.25" customHeight="1" x14ac:dyDescent="0.2">
      <c r="N886" s="31"/>
    </row>
    <row r="887" spans="14:14" ht="14.25" customHeight="1" x14ac:dyDescent="0.2">
      <c r="N887" s="31"/>
    </row>
    <row r="888" spans="14:14" ht="14.25" customHeight="1" x14ac:dyDescent="0.2">
      <c r="N888" s="31"/>
    </row>
    <row r="889" spans="14:14" ht="14.25" customHeight="1" x14ac:dyDescent="0.2">
      <c r="N889" s="31"/>
    </row>
    <row r="890" spans="14:14" ht="14.25" customHeight="1" x14ac:dyDescent="0.2">
      <c r="N890" s="31"/>
    </row>
    <row r="891" spans="14:14" ht="14.25" customHeight="1" x14ac:dyDescent="0.2">
      <c r="N891" s="31"/>
    </row>
    <row r="892" spans="14:14" ht="14.25" customHeight="1" x14ac:dyDescent="0.2">
      <c r="N892" s="31"/>
    </row>
    <row r="893" spans="14:14" ht="14.25" customHeight="1" x14ac:dyDescent="0.2">
      <c r="N893" s="31"/>
    </row>
    <row r="894" spans="14:14" ht="14.25" customHeight="1" x14ac:dyDescent="0.2">
      <c r="N894" s="31"/>
    </row>
    <row r="895" spans="14:14" ht="14.25" customHeight="1" x14ac:dyDescent="0.2">
      <c r="N895" s="31"/>
    </row>
    <row r="896" spans="14:14" ht="14.25" customHeight="1" x14ac:dyDescent="0.2">
      <c r="N896" s="31"/>
    </row>
    <row r="897" spans="14:14" ht="14.25" customHeight="1" x14ac:dyDescent="0.2">
      <c r="N897" s="31"/>
    </row>
    <row r="898" spans="14:14" ht="14.25" customHeight="1" x14ac:dyDescent="0.2">
      <c r="N898" s="31"/>
    </row>
    <row r="899" spans="14:14" ht="14.25" customHeight="1" x14ac:dyDescent="0.2">
      <c r="N899" s="31"/>
    </row>
    <row r="900" spans="14:14" ht="14.25" customHeight="1" x14ac:dyDescent="0.2">
      <c r="N900" s="31"/>
    </row>
    <row r="901" spans="14:14" ht="14.25" customHeight="1" x14ac:dyDescent="0.2">
      <c r="N901" s="31"/>
    </row>
    <row r="902" spans="14:14" ht="14.25" customHeight="1" x14ac:dyDescent="0.2">
      <c r="N902" s="31"/>
    </row>
    <row r="903" spans="14:14" ht="14.25" customHeight="1" x14ac:dyDescent="0.2">
      <c r="N903" s="31"/>
    </row>
    <row r="904" spans="14:14" ht="14.25" customHeight="1" x14ac:dyDescent="0.2">
      <c r="N904" s="31"/>
    </row>
    <row r="905" spans="14:14" ht="14.25" customHeight="1" x14ac:dyDescent="0.2">
      <c r="N905" s="31"/>
    </row>
    <row r="906" spans="14:14" ht="14.25" customHeight="1" x14ac:dyDescent="0.2">
      <c r="N906" s="31"/>
    </row>
    <row r="907" spans="14:14" ht="14.25" customHeight="1" x14ac:dyDescent="0.2">
      <c r="N907" s="31"/>
    </row>
    <row r="908" spans="14:14" ht="14.25" customHeight="1" x14ac:dyDescent="0.2">
      <c r="N908" s="31"/>
    </row>
    <row r="909" spans="14:14" ht="14.25" customHeight="1" x14ac:dyDescent="0.2">
      <c r="N909" s="31"/>
    </row>
    <row r="910" spans="14:14" ht="14.25" customHeight="1" x14ac:dyDescent="0.2">
      <c r="N910" s="31"/>
    </row>
    <row r="911" spans="14:14" ht="14.25" customHeight="1" x14ac:dyDescent="0.2">
      <c r="N911" s="31"/>
    </row>
    <row r="912" spans="14:14" ht="14.25" customHeight="1" x14ac:dyDescent="0.2">
      <c r="N912" s="31"/>
    </row>
    <row r="913" spans="14:14" ht="14.25" customHeight="1" x14ac:dyDescent="0.2">
      <c r="N913" s="31"/>
    </row>
    <row r="914" spans="14:14" ht="14.25" customHeight="1" x14ac:dyDescent="0.2">
      <c r="N914" s="31"/>
    </row>
    <row r="915" spans="14:14" ht="14.25" customHeight="1" x14ac:dyDescent="0.2">
      <c r="N915" s="31"/>
    </row>
    <row r="916" spans="14:14" ht="14.25" customHeight="1" x14ac:dyDescent="0.2">
      <c r="N916" s="31"/>
    </row>
    <row r="917" spans="14:14" ht="14.25" customHeight="1" x14ac:dyDescent="0.2">
      <c r="N917" s="31"/>
    </row>
    <row r="918" spans="14:14" ht="14.25" customHeight="1" x14ac:dyDescent="0.2">
      <c r="N918" s="31"/>
    </row>
    <row r="919" spans="14:14" ht="14.25" customHeight="1" x14ac:dyDescent="0.2">
      <c r="N919" s="31"/>
    </row>
    <row r="920" spans="14:14" ht="14.25" customHeight="1" x14ac:dyDescent="0.2">
      <c r="N920" s="31"/>
    </row>
    <row r="921" spans="14:14" ht="14.25" customHeight="1" x14ac:dyDescent="0.2">
      <c r="N921" s="31"/>
    </row>
    <row r="922" spans="14:14" ht="14.25" customHeight="1" x14ac:dyDescent="0.2">
      <c r="N922" s="31"/>
    </row>
    <row r="923" spans="14:14" ht="14.25" customHeight="1" x14ac:dyDescent="0.2">
      <c r="N923" s="31"/>
    </row>
    <row r="924" spans="14:14" ht="14.25" customHeight="1" x14ac:dyDescent="0.2">
      <c r="N924" s="31"/>
    </row>
    <row r="925" spans="14:14" ht="14.25" customHeight="1" x14ac:dyDescent="0.2">
      <c r="N925" s="31"/>
    </row>
    <row r="926" spans="14:14" ht="14.25" customHeight="1" x14ac:dyDescent="0.2">
      <c r="N926" s="31"/>
    </row>
    <row r="927" spans="14:14" ht="14.25" customHeight="1" x14ac:dyDescent="0.2">
      <c r="N927" s="31"/>
    </row>
    <row r="928" spans="14:14" ht="14.25" customHeight="1" x14ac:dyDescent="0.2">
      <c r="N928" s="31"/>
    </row>
    <row r="929" spans="14:14" ht="14.25" customHeight="1" x14ac:dyDescent="0.2">
      <c r="N929" s="31"/>
    </row>
    <row r="930" spans="14:14" ht="14.25" customHeight="1" x14ac:dyDescent="0.2">
      <c r="N930" s="31"/>
    </row>
    <row r="931" spans="14:14" ht="14.25" customHeight="1" x14ac:dyDescent="0.2">
      <c r="N931" s="31"/>
    </row>
    <row r="932" spans="14:14" ht="14.25" customHeight="1" x14ac:dyDescent="0.2">
      <c r="N932" s="31"/>
    </row>
    <row r="933" spans="14:14" ht="14.25" customHeight="1" x14ac:dyDescent="0.2">
      <c r="N933" s="31"/>
    </row>
    <row r="934" spans="14:14" ht="14.25" customHeight="1" x14ac:dyDescent="0.2">
      <c r="N934" s="31"/>
    </row>
    <row r="935" spans="14:14" ht="14.25" customHeight="1" x14ac:dyDescent="0.2">
      <c r="N935" s="31"/>
    </row>
    <row r="936" spans="14:14" ht="14.25" customHeight="1" x14ac:dyDescent="0.2">
      <c r="N936" s="31"/>
    </row>
    <row r="937" spans="14:14" ht="14.25" customHeight="1" x14ac:dyDescent="0.2">
      <c r="N937" s="31"/>
    </row>
    <row r="938" spans="14:14" ht="14.25" customHeight="1" x14ac:dyDescent="0.2">
      <c r="N938" s="31"/>
    </row>
    <row r="939" spans="14:14" ht="14.25" customHeight="1" x14ac:dyDescent="0.2">
      <c r="N939" s="31"/>
    </row>
    <row r="940" spans="14:14" ht="14.25" customHeight="1" x14ac:dyDescent="0.2">
      <c r="N940" s="31"/>
    </row>
    <row r="941" spans="14:14" ht="14.25" customHeight="1" x14ac:dyDescent="0.2">
      <c r="N941" s="31"/>
    </row>
    <row r="942" spans="14:14" ht="14.25" customHeight="1" x14ac:dyDescent="0.2">
      <c r="N942" s="31"/>
    </row>
    <row r="943" spans="14:14" ht="14.25" customHeight="1" x14ac:dyDescent="0.2">
      <c r="N943" s="31"/>
    </row>
    <row r="944" spans="14:14" ht="14.25" customHeight="1" x14ac:dyDescent="0.2">
      <c r="N944" s="31"/>
    </row>
    <row r="945" spans="14:14" ht="14.25" customHeight="1" x14ac:dyDescent="0.2">
      <c r="N945" s="31"/>
    </row>
    <row r="946" spans="14:14" ht="14.25" customHeight="1" x14ac:dyDescent="0.2">
      <c r="N946" s="31"/>
    </row>
    <row r="947" spans="14:14" ht="14.25" customHeight="1" x14ac:dyDescent="0.2">
      <c r="N947" s="31"/>
    </row>
    <row r="948" spans="14:14" ht="14.25" customHeight="1" x14ac:dyDescent="0.2">
      <c r="N948" s="31"/>
    </row>
    <row r="949" spans="14:14" ht="14.25" customHeight="1" x14ac:dyDescent="0.2">
      <c r="N949" s="31"/>
    </row>
    <row r="950" spans="14:14" ht="14.25" customHeight="1" x14ac:dyDescent="0.2">
      <c r="N950" s="31"/>
    </row>
    <row r="951" spans="14:14" ht="14.25" customHeight="1" x14ac:dyDescent="0.2">
      <c r="N951" s="31"/>
    </row>
    <row r="952" spans="14:14" ht="14.25" customHeight="1" x14ac:dyDescent="0.2">
      <c r="N952" s="31"/>
    </row>
    <row r="953" spans="14:14" ht="14.25" customHeight="1" x14ac:dyDescent="0.2">
      <c r="N953" s="31"/>
    </row>
    <row r="954" spans="14:14" ht="14.25" customHeight="1" x14ac:dyDescent="0.2">
      <c r="N954" s="31"/>
    </row>
    <row r="955" spans="14:14" ht="14.25" customHeight="1" x14ac:dyDescent="0.2">
      <c r="N955" s="31"/>
    </row>
    <row r="956" spans="14:14" ht="14.25" customHeight="1" x14ac:dyDescent="0.2">
      <c r="N956" s="31"/>
    </row>
    <row r="957" spans="14:14" ht="14.25" customHeight="1" x14ac:dyDescent="0.2">
      <c r="N957" s="31"/>
    </row>
    <row r="958" spans="14:14" ht="14.25" customHeight="1" x14ac:dyDescent="0.2">
      <c r="N958" s="31"/>
    </row>
    <row r="959" spans="14:14" ht="14.25" customHeight="1" x14ac:dyDescent="0.2">
      <c r="N959" s="31"/>
    </row>
    <row r="960" spans="14:14" ht="14.25" customHeight="1" x14ac:dyDescent="0.2">
      <c r="N960" s="31"/>
    </row>
  </sheetData>
  <sheetProtection password="CB9F" sheet="1" objects="1" scenarios="1"/>
  <mergeCells count="6">
    <mergeCell ref="B5:E5"/>
    <mergeCell ref="A1:M1"/>
    <mergeCell ref="H3:K3"/>
    <mergeCell ref="H4:K4"/>
    <mergeCell ref="B3:E3"/>
    <mergeCell ref="B4:E4"/>
  </mergeCells>
  <conditionalFormatting sqref="B25:M27 B19:M21 B23:N23 H3:H4 N3 B13 B15:M17">
    <cfRule type="cellIs" dxfId="29" priority="5" operator="equal">
      <formula>""</formula>
    </cfRule>
  </conditionalFormatting>
  <conditionalFormatting sqref="B25:M27 B19:M21 B23:N23 H3:H4 N3 B13 B15:M17">
    <cfRule type="cellIs" dxfId="28" priority="4" operator="equal">
      <formula>""</formula>
    </cfRule>
  </conditionalFormatting>
  <conditionalFormatting sqref="B23:N23 H3:H4 N3 B13 B15:M17 B19:M21 B25:M27">
    <cfRule type="cellIs" dxfId="27" priority="3" operator="equal">
      <formula>""</formula>
    </cfRule>
  </conditionalFormatting>
  <conditionalFormatting sqref="B3:B4">
    <cfRule type="cellIs" dxfId="26" priority="2" operator="equal">
      <formula>""</formula>
    </cfRule>
  </conditionalFormatting>
  <conditionalFormatting sqref="B5">
    <cfRule type="cellIs" dxfId="25" priority="1" operator="equal">
      <formula>""</formula>
    </cfRule>
  </conditionalFormatting>
  <dataValidations disablePrompts="1" count="2">
    <dataValidation type="whole" operator="greaterThanOrEqual" allowBlank="1" showInputMessage="1" showErrorMessage="1" sqref="B13:N28" xr:uid="{5FD8E694-44FB-454B-8592-D40FB6CBB828}">
      <formula1>0</formula1>
    </dataValidation>
    <dataValidation type="decimal" operator="greaterThanOrEqual" allowBlank="1" showInputMessage="1" showErrorMessage="1" sqref="H5 N3" xr:uid="{E88FB056-AFC1-4547-9113-0265E1DE87D5}">
      <formula1>0</formula1>
    </dataValidation>
  </dataValidations>
  <pageMargins left="0.45" right="0.45" top="0.5" bottom="0.5" header="0.3" footer="0.3"/>
  <pageSetup scale="73" fitToHeight="0" orientation="landscape" r:id="rId1"/>
  <headerFooter>
    <oddHeader xml:space="preserve">&amp;L </oddHeader>
    <oddFooter>&amp;LForm 606 (Effective July 2013) &amp;CPage &amp;P of &amp;N</oddFooter>
  </headerFooter>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680B8E2-9BCA-4AF0-922E-E8A20528BAB6}">
  <sheetPr codeName="Sheet20">
    <pageSetUpPr fitToPage="1"/>
  </sheetPr>
  <dimension ref="A1:N960"/>
  <sheetViews>
    <sheetView view="pageLayout" zoomScale="80" zoomScaleNormal="100" zoomScalePageLayoutView="80" workbookViewId="0">
      <selection activeCell="A3" sqref="A3"/>
    </sheetView>
  </sheetViews>
  <sheetFormatPr defaultRowHeight="14.25" customHeight="1" x14ac:dyDescent="0.2"/>
  <cols>
    <col min="1" max="1" width="26.28515625" style="31" bestFit="1" customWidth="1"/>
    <col min="2" max="13" width="11.42578125" style="31" bestFit="1" customWidth="1"/>
    <col min="14" max="14" width="12.42578125" style="32" bestFit="1" customWidth="1"/>
    <col min="15" max="15" width="9.42578125" style="31" bestFit="1" customWidth="1"/>
    <col min="16" max="17" width="9.140625" style="31"/>
    <col min="18" max="18" width="11" style="31" bestFit="1" customWidth="1"/>
    <col min="19" max="16384" width="9.140625" style="31"/>
  </cols>
  <sheetData>
    <row r="1" spans="1:14" customFormat="1" ht="18" x14ac:dyDescent="0.25">
      <c r="A1" s="151" t="s">
        <v>144</v>
      </c>
      <c r="B1" s="151"/>
      <c r="C1" s="151"/>
      <c r="D1" s="151"/>
      <c r="E1" s="151"/>
      <c r="F1" s="151"/>
      <c r="G1" s="151"/>
      <c r="H1" s="151"/>
      <c r="I1" s="151"/>
      <c r="J1" s="151"/>
      <c r="K1" s="151"/>
      <c r="L1" s="151"/>
      <c r="M1" s="151"/>
    </row>
    <row r="2" spans="1:14" customFormat="1" ht="18" x14ac:dyDescent="0.25">
      <c r="A2" s="41"/>
      <c r="B2" s="41"/>
      <c r="C2" s="41"/>
      <c r="D2" s="41"/>
      <c r="E2" s="41"/>
      <c r="F2" s="41"/>
      <c r="G2" s="41"/>
      <c r="H2" s="41"/>
      <c r="I2" s="41"/>
      <c r="J2" s="41"/>
      <c r="K2" s="41"/>
      <c r="L2" s="41"/>
      <c r="M2" s="41"/>
    </row>
    <row r="3" spans="1:14" ht="13.5" thickBot="1" x14ac:dyDescent="0.25">
      <c r="A3" s="42" t="s">
        <v>133</v>
      </c>
      <c r="B3" s="150"/>
      <c r="C3" s="150"/>
      <c r="D3" s="150"/>
      <c r="E3" s="150"/>
      <c r="F3" s="35"/>
      <c r="G3" s="91" t="s">
        <v>148</v>
      </c>
      <c r="H3" s="150"/>
      <c r="I3" s="150"/>
      <c r="J3" s="150"/>
      <c r="K3" s="150"/>
      <c r="L3" s="35"/>
      <c r="M3" s="91" t="s">
        <v>100</v>
      </c>
      <c r="N3" s="90">
        <v>0</v>
      </c>
    </row>
    <row r="4" spans="1:14" ht="14.25" customHeight="1" thickBot="1" x14ac:dyDescent="0.25">
      <c r="A4" s="42" t="s">
        <v>90</v>
      </c>
      <c r="B4" s="152"/>
      <c r="C4" s="152"/>
      <c r="D4" s="152"/>
      <c r="E4" s="152"/>
      <c r="F4" s="35"/>
      <c r="G4" s="91" t="s">
        <v>128</v>
      </c>
      <c r="H4" s="152"/>
      <c r="I4" s="152"/>
      <c r="J4" s="152"/>
      <c r="K4" s="152"/>
      <c r="L4" s="35"/>
      <c r="M4" s="35"/>
      <c r="N4" s="35"/>
    </row>
    <row r="5" spans="1:14" ht="14.25" customHeight="1" thickBot="1" x14ac:dyDescent="0.25">
      <c r="A5" s="42" t="s">
        <v>99</v>
      </c>
      <c r="B5" s="150"/>
      <c r="C5" s="150"/>
      <c r="D5" s="150"/>
      <c r="E5" s="150"/>
      <c r="F5" s="35"/>
      <c r="G5" s="91" t="s">
        <v>129</v>
      </c>
      <c r="H5" s="144"/>
      <c r="I5" s="40" t="s">
        <v>130</v>
      </c>
      <c r="J5" s="144"/>
      <c r="K5" s="35"/>
      <c r="L5" s="35"/>
      <c r="M5" s="35"/>
      <c r="N5" s="35"/>
    </row>
    <row r="7" spans="1:14" ht="25.5" x14ac:dyDescent="0.2">
      <c r="B7" s="17" t="s">
        <v>101</v>
      </c>
      <c r="C7" s="17" t="s">
        <v>102</v>
      </c>
      <c r="D7" s="17" t="s">
        <v>103</v>
      </c>
      <c r="E7" s="17" t="s">
        <v>104</v>
      </c>
      <c r="F7" s="17" t="s">
        <v>105</v>
      </c>
      <c r="G7" s="17" t="s">
        <v>106</v>
      </c>
      <c r="H7" s="17" t="s">
        <v>107</v>
      </c>
      <c r="I7" s="17" t="s">
        <v>108</v>
      </c>
      <c r="J7" s="17" t="s">
        <v>109</v>
      </c>
      <c r="K7" s="17" t="s">
        <v>110</v>
      </c>
      <c r="L7" s="17" t="s">
        <v>111</v>
      </c>
      <c r="M7" s="17" t="s">
        <v>112</v>
      </c>
      <c r="N7" s="18" t="s">
        <v>17</v>
      </c>
    </row>
    <row r="8" spans="1:14" ht="14.25" customHeight="1" x14ac:dyDescent="0.2">
      <c r="A8" s="16" t="s">
        <v>113</v>
      </c>
      <c r="B8" s="19">
        <f t="shared" ref="B8:M8" si="0">+$N$3*(B23-B20-B16-B26)</f>
        <v>0</v>
      </c>
      <c r="C8" s="19">
        <f t="shared" si="0"/>
        <v>0</v>
      </c>
      <c r="D8" s="19">
        <f t="shared" si="0"/>
        <v>0</v>
      </c>
      <c r="E8" s="19">
        <f t="shared" si="0"/>
        <v>0</v>
      </c>
      <c r="F8" s="19">
        <f t="shared" si="0"/>
        <v>0</v>
      </c>
      <c r="G8" s="19">
        <f t="shared" si="0"/>
        <v>0</v>
      </c>
      <c r="H8" s="19">
        <f t="shared" si="0"/>
        <v>0</v>
      </c>
      <c r="I8" s="19">
        <f t="shared" si="0"/>
        <v>0</v>
      </c>
      <c r="J8" s="19">
        <f t="shared" si="0"/>
        <v>0</v>
      </c>
      <c r="K8" s="19">
        <f t="shared" si="0"/>
        <v>0</v>
      </c>
      <c r="L8" s="19">
        <f t="shared" si="0"/>
        <v>0</v>
      </c>
      <c r="M8" s="19">
        <f t="shared" si="0"/>
        <v>0</v>
      </c>
      <c r="N8" s="20">
        <f>SUM(B8:M8)</f>
        <v>0</v>
      </c>
    </row>
    <row r="11" spans="1:14" s="32" customFormat="1" ht="25.5" x14ac:dyDescent="0.2">
      <c r="A11" s="18"/>
      <c r="B11" s="21" t="s">
        <v>101</v>
      </c>
      <c r="C11" s="22" t="s">
        <v>102</v>
      </c>
      <c r="D11" s="22" t="s">
        <v>103</v>
      </c>
      <c r="E11" s="22" t="s">
        <v>104</v>
      </c>
      <c r="F11" s="22" t="s">
        <v>105</v>
      </c>
      <c r="G11" s="22" t="s">
        <v>106</v>
      </c>
      <c r="H11" s="22" t="s">
        <v>107</v>
      </c>
      <c r="I11" s="22" t="s">
        <v>108</v>
      </c>
      <c r="J11" s="22" t="s">
        <v>109</v>
      </c>
      <c r="K11" s="22" t="s">
        <v>110</v>
      </c>
      <c r="L11" s="22" t="s">
        <v>111</v>
      </c>
      <c r="M11" s="22" t="s">
        <v>112</v>
      </c>
      <c r="N11" s="23" t="s">
        <v>17</v>
      </c>
    </row>
    <row r="12" spans="1:14" s="32" customFormat="1" ht="14.25" customHeight="1" x14ac:dyDescent="0.2">
      <c r="A12" s="24"/>
      <c r="B12" s="24">
        <v>1</v>
      </c>
      <c r="C12" s="24">
        <v>2</v>
      </c>
      <c r="D12" s="24">
        <v>3</v>
      </c>
      <c r="E12" s="24">
        <v>4</v>
      </c>
      <c r="F12" s="24">
        <v>5</v>
      </c>
      <c r="G12" s="24">
        <v>6</v>
      </c>
      <c r="H12" s="24">
        <v>7</v>
      </c>
      <c r="I12" s="24">
        <v>8</v>
      </c>
      <c r="J12" s="24">
        <v>9</v>
      </c>
      <c r="K12" s="24">
        <v>10</v>
      </c>
      <c r="L12" s="24">
        <v>11</v>
      </c>
      <c r="M12" s="24">
        <v>12</v>
      </c>
      <c r="N12" s="24">
        <v>13</v>
      </c>
    </row>
    <row r="13" spans="1:14" ht="14.25" customHeight="1" x14ac:dyDescent="0.2">
      <c r="A13" s="25" t="s">
        <v>114</v>
      </c>
      <c r="B13" s="142"/>
      <c r="C13" s="34">
        <f t="shared" ref="C13:M13" si="1">B29</f>
        <v>0</v>
      </c>
      <c r="D13" s="34">
        <f t="shared" si="1"/>
        <v>0</v>
      </c>
      <c r="E13" s="34">
        <f t="shared" si="1"/>
        <v>0</v>
      </c>
      <c r="F13" s="34">
        <f t="shared" si="1"/>
        <v>0</v>
      </c>
      <c r="G13" s="34">
        <f t="shared" si="1"/>
        <v>0</v>
      </c>
      <c r="H13" s="34">
        <f t="shared" si="1"/>
        <v>0</v>
      </c>
      <c r="I13" s="34">
        <f t="shared" si="1"/>
        <v>0</v>
      </c>
      <c r="J13" s="34">
        <f t="shared" si="1"/>
        <v>0</v>
      </c>
      <c r="K13" s="34">
        <f t="shared" si="1"/>
        <v>0</v>
      </c>
      <c r="L13" s="34">
        <f t="shared" si="1"/>
        <v>0</v>
      </c>
      <c r="M13" s="34">
        <f t="shared" si="1"/>
        <v>0</v>
      </c>
      <c r="N13" s="34">
        <f>B13</f>
        <v>0</v>
      </c>
    </row>
    <row r="14" spans="1:14" s="32" customFormat="1" ht="14.25" customHeight="1" x14ac:dyDescent="0.2">
      <c r="A14" s="33"/>
      <c r="B14" s="34"/>
      <c r="C14" s="34"/>
      <c r="D14" s="34"/>
      <c r="E14" s="34"/>
      <c r="F14" s="34"/>
      <c r="G14" s="34"/>
      <c r="H14" s="34"/>
      <c r="I14" s="34"/>
      <c r="J14" s="34"/>
      <c r="K14" s="34"/>
      <c r="L14" s="34"/>
      <c r="M14" s="34"/>
      <c r="N14" s="34"/>
    </row>
    <row r="15" spans="1:14" ht="14.25" customHeight="1" x14ac:dyDescent="0.2">
      <c r="A15" s="26" t="s">
        <v>115</v>
      </c>
      <c r="B15" s="142"/>
      <c r="C15" s="142"/>
      <c r="D15" s="142"/>
      <c r="E15" s="142"/>
      <c r="F15" s="142"/>
      <c r="G15" s="142"/>
      <c r="H15" s="142"/>
      <c r="I15" s="142"/>
      <c r="J15" s="142"/>
      <c r="K15" s="142"/>
      <c r="L15" s="142"/>
      <c r="M15" s="142"/>
      <c r="N15" s="34">
        <f>SUM(B15:M15)</f>
        <v>0</v>
      </c>
    </row>
    <row r="16" spans="1:14" ht="14.25" customHeight="1" x14ac:dyDescent="0.2">
      <c r="A16" s="27" t="s">
        <v>116</v>
      </c>
      <c r="B16" s="142"/>
      <c r="C16" s="142"/>
      <c r="D16" s="142"/>
      <c r="E16" s="142"/>
      <c r="F16" s="142"/>
      <c r="G16" s="142"/>
      <c r="H16" s="142"/>
      <c r="I16" s="142"/>
      <c r="J16" s="142"/>
      <c r="K16" s="142"/>
      <c r="L16" s="142"/>
      <c r="M16" s="142"/>
      <c r="N16" s="34">
        <f>SUM(B16:M16)</f>
        <v>0</v>
      </c>
    </row>
    <row r="17" spans="1:14" s="32" customFormat="1" ht="14.25" customHeight="1" x14ac:dyDescent="0.2">
      <c r="A17" s="25" t="s">
        <v>117</v>
      </c>
      <c r="B17" s="28">
        <f t="shared" ref="B17:N17" si="2">SUM(B15:B16)</f>
        <v>0</v>
      </c>
      <c r="C17" s="28">
        <f t="shared" si="2"/>
        <v>0</v>
      </c>
      <c r="D17" s="28">
        <f t="shared" si="2"/>
        <v>0</v>
      </c>
      <c r="E17" s="28">
        <f t="shared" si="2"/>
        <v>0</v>
      </c>
      <c r="F17" s="28">
        <f t="shared" si="2"/>
        <v>0</v>
      </c>
      <c r="G17" s="28">
        <f t="shared" si="2"/>
        <v>0</v>
      </c>
      <c r="H17" s="28">
        <f t="shared" si="2"/>
        <v>0</v>
      </c>
      <c r="I17" s="28">
        <f t="shared" si="2"/>
        <v>0</v>
      </c>
      <c r="J17" s="28">
        <f t="shared" si="2"/>
        <v>0</v>
      </c>
      <c r="K17" s="28">
        <f t="shared" si="2"/>
        <v>0</v>
      </c>
      <c r="L17" s="28">
        <f t="shared" si="2"/>
        <v>0</v>
      </c>
      <c r="M17" s="28">
        <f t="shared" si="2"/>
        <v>0</v>
      </c>
      <c r="N17" s="29">
        <f t="shared" si="2"/>
        <v>0</v>
      </c>
    </row>
    <row r="18" spans="1:14" s="32" customFormat="1" ht="14.25" customHeight="1" x14ac:dyDescent="0.2">
      <c r="A18" s="33"/>
      <c r="B18" s="34"/>
      <c r="C18" s="34"/>
      <c r="D18" s="34"/>
      <c r="E18" s="34"/>
      <c r="F18" s="34"/>
      <c r="G18" s="34"/>
      <c r="H18" s="34"/>
      <c r="I18" s="34"/>
      <c r="J18" s="34"/>
      <c r="K18" s="34"/>
      <c r="L18" s="34"/>
      <c r="M18" s="34"/>
      <c r="N18" s="34"/>
    </row>
    <row r="19" spans="1:14" ht="14.25" customHeight="1" x14ac:dyDescent="0.2">
      <c r="A19" s="26" t="s">
        <v>118</v>
      </c>
      <c r="B19" s="142"/>
      <c r="C19" s="142"/>
      <c r="D19" s="142"/>
      <c r="E19" s="142"/>
      <c r="F19" s="142"/>
      <c r="G19" s="142"/>
      <c r="H19" s="142"/>
      <c r="I19" s="142"/>
      <c r="J19" s="142"/>
      <c r="K19" s="142"/>
      <c r="L19" s="142"/>
      <c r="M19" s="142"/>
      <c r="N19" s="34">
        <f>SUM(B19:M19)</f>
        <v>0</v>
      </c>
    </row>
    <row r="20" spans="1:14" ht="14.25" customHeight="1" x14ac:dyDescent="0.2">
      <c r="A20" s="27" t="s">
        <v>119</v>
      </c>
      <c r="B20" s="142"/>
      <c r="C20" s="142"/>
      <c r="D20" s="142"/>
      <c r="E20" s="142"/>
      <c r="F20" s="142"/>
      <c r="G20" s="142"/>
      <c r="H20" s="142"/>
      <c r="I20" s="142"/>
      <c r="J20" s="142"/>
      <c r="K20" s="142"/>
      <c r="L20" s="142"/>
      <c r="M20" s="142"/>
      <c r="N20" s="34">
        <f>SUM(B20:M20)</f>
        <v>0</v>
      </c>
    </row>
    <row r="21" spans="1:14" s="32" customFormat="1" ht="14.25" customHeight="1" x14ac:dyDescent="0.2">
      <c r="A21" s="25" t="s">
        <v>120</v>
      </c>
      <c r="B21" s="28">
        <f>SUM(B19:B20)</f>
        <v>0</v>
      </c>
      <c r="C21" s="28">
        <f t="shared" ref="C21:N21" si="3">SUM(C19:C20)</f>
        <v>0</v>
      </c>
      <c r="D21" s="28">
        <f t="shared" si="3"/>
        <v>0</v>
      </c>
      <c r="E21" s="28">
        <f t="shared" si="3"/>
        <v>0</v>
      </c>
      <c r="F21" s="28">
        <f>SUM(F19:F20)</f>
        <v>0</v>
      </c>
      <c r="G21" s="28">
        <f t="shared" si="3"/>
        <v>0</v>
      </c>
      <c r="H21" s="28">
        <f t="shared" si="3"/>
        <v>0</v>
      </c>
      <c r="I21" s="28">
        <f t="shared" si="3"/>
        <v>0</v>
      </c>
      <c r="J21" s="28">
        <f t="shared" si="3"/>
        <v>0</v>
      </c>
      <c r="K21" s="28">
        <f t="shared" si="3"/>
        <v>0</v>
      </c>
      <c r="L21" s="28">
        <f t="shared" si="3"/>
        <v>0</v>
      </c>
      <c r="M21" s="28">
        <f t="shared" si="3"/>
        <v>0</v>
      </c>
      <c r="N21" s="29">
        <f t="shared" si="3"/>
        <v>0</v>
      </c>
    </row>
    <row r="22" spans="1:14" s="32" customFormat="1" ht="14.25" customHeight="1" x14ac:dyDescent="0.2">
      <c r="A22" s="33"/>
      <c r="B22" s="34"/>
      <c r="C22" s="34"/>
      <c r="D22" s="34"/>
      <c r="E22" s="34"/>
      <c r="F22" s="34"/>
      <c r="G22" s="34"/>
      <c r="H22" s="34"/>
      <c r="I22" s="34"/>
      <c r="J22" s="34"/>
      <c r="K22" s="34"/>
      <c r="L22" s="34"/>
      <c r="M22" s="34"/>
      <c r="N22" s="34"/>
    </row>
    <row r="23" spans="1:14" s="32" customFormat="1" ht="14.25" customHeight="1" x14ac:dyDescent="0.2">
      <c r="A23" s="25" t="s">
        <v>121</v>
      </c>
      <c r="B23" s="28">
        <f t="shared" ref="B23:N23" si="4">SUM(B13,B17,B21)</f>
        <v>0</v>
      </c>
      <c r="C23" s="28">
        <f t="shared" si="4"/>
        <v>0</v>
      </c>
      <c r="D23" s="28">
        <f t="shared" si="4"/>
        <v>0</v>
      </c>
      <c r="E23" s="28">
        <f t="shared" si="4"/>
        <v>0</v>
      </c>
      <c r="F23" s="28">
        <f t="shared" si="4"/>
        <v>0</v>
      </c>
      <c r="G23" s="28">
        <f t="shared" si="4"/>
        <v>0</v>
      </c>
      <c r="H23" s="28">
        <f t="shared" si="4"/>
        <v>0</v>
      </c>
      <c r="I23" s="28">
        <f t="shared" si="4"/>
        <v>0</v>
      </c>
      <c r="J23" s="28">
        <f t="shared" si="4"/>
        <v>0</v>
      </c>
      <c r="K23" s="28">
        <f t="shared" si="4"/>
        <v>0</v>
      </c>
      <c r="L23" s="28">
        <f t="shared" si="4"/>
        <v>0</v>
      </c>
      <c r="M23" s="28">
        <f t="shared" si="4"/>
        <v>0</v>
      </c>
      <c r="N23" s="29">
        <f t="shared" si="4"/>
        <v>0</v>
      </c>
    </row>
    <row r="24" spans="1:14" s="32" customFormat="1" ht="14.25" customHeight="1" x14ac:dyDescent="0.2">
      <c r="A24" s="33"/>
      <c r="B24" s="34"/>
      <c r="C24" s="34"/>
      <c r="D24" s="34"/>
      <c r="E24" s="34"/>
      <c r="F24" s="34"/>
      <c r="G24" s="34"/>
      <c r="H24" s="34"/>
      <c r="I24" s="34"/>
      <c r="J24" s="34"/>
      <c r="K24" s="34"/>
      <c r="L24" s="34"/>
      <c r="M24" s="34"/>
      <c r="N24" s="34"/>
    </row>
    <row r="25" spans="1:14" ht="14.25" customHeight="1" x14ac:dyDescent="0.2">
      <c r="A25" s="26" t="s">
        <v>122</v>
      </c>
      <c r="B25" s="142"/>
      <c r="C25" s="142"/>
      <c r="D25" s="142"/>
      <c r="E25" s="142"/>
      <c r="F25" s="142"/>
      <c r="G25" s="142"/>
      <c r="H25" s="142"/>
      <c r="I25" s="142"/>
      <c r="J25" s="142"/>
      <c r="K25" s="142"/>
      <c r="L25" s="142"/>
      <c r="M25" s="142"/>
      <c r="N25" s="34">
        <f>SUM(B25:M25)</f>
        <v>0</v>
      </c>
    </row>
    <row r="26" spans="1:14" ht="14.25" customHeight="1" x14ac:dyDescent="0.2">
      <c r="A26" s="27" t="s">
        <v>145</v>
      </c>
      <c r="B26" s="142"/>
      <c r="C26" s="142"/>
      <c r="D26" s="142"/>
      <c r="E26" s="142"/>
      <c r="F26" s="142"/>
      <c r="G26" s="142"/>
      <c r="H26" s="142"/>
      <c r="I26" s="142"/>
      <c r="J26" s="142"/>
      <c r="K26" s="142"/>
      <c r="L26" s="142"/>
      <c r="M26" s="142"/>
      <c r="N26" s="34">
        <f>SUM(B26:M26)</f>
        <v>0</v>
      </c>
    </row>
    <row r="27" spans="1:14" ht="14.25" customHeight="1" x14ac:dyDescent="0.2">
      <c r="A27" s="27" t="s">
        <v>123</v>
      </c>
      <c r="B27" s="142"/>
      <c r="C27" s="142"/>
      <c r="D27" s="142"/>
      <c r="E27" s="142"/>
      <c r="F27" s="142"/>
      <c r="G27" s="142"/>
      <c r="H27" s="142"/>
      <c r="I27" s="142"/>
      <c r="J27" s="142"/>
      <c r="K27" s="142"/>
      <c r="L27" s="142"/>
      <c r="M27" s="142"/>
      <c r="N27" s="34">
        <f>SUM(B27:M27)</f>
        <v>0</v>
      </c>
    </row>
    <row r="28" spans="1:14" s="32" customFormat="1" ht="14.25" customHeight="1" x14ac:dyDescent="0.2">
      <c r="A28" s="33"/>
      <c r="B28" s="34"/>
      <c r="C28" s="34"/>
      <c r="D28" s="34"/>
      <c r="E28" s="34"/>
      <c r="F28" s="34"/>
      <c r="G28" s="34"/>
      <c r="H28" s="34"/>
      <c r="I28" s="34"/>
      <c r="J28" s="34"/>
      <c r="K28" s="34"/>
      <c r="L28" s="34"/>
      <c r="M28" s="34"/>
      <c r="N28" s="34"/>
    </row>
    <row r="29" spans="1:14" s="32" customFormat="1" ht="14.25" customHeight="1" x14ac:dyDescent="0.2">
      <c r="A29" s="25" t="s">
        <v>124</v>
      </c>
      <c r="B29" s="28">
        <f t="shared" ref="B29:N29" si="5">(B23-SUM(B25:B27))</f>
        <v>0</v>
      </c>
      <c r="C29" s="28">
        <f t="shared" si="5"/>
        <v>0</v>
      </c>
      <c r="D29" s="28">
        <f t="shared" si="5"/>
        <v>0</v>
      </c>
      <c r="E29" s="28">
        <f t="shared" si="5"/>
        <v>0</v>
      </c>
      <c r="F29" s="28">
        <f t="shared" si="5"/>
        <v>0</v>
      </c>
      <c r="G29" s="28">
        <f t="shared" si="5"/>
        <v>0</v>
      </c>
      <c r="H29" s="28">
        <f t="shared" si="5"/>
        <v>0</v>
      </c>
      <c r="I29" s="28">
        <f t="shared" si="5"/>
        <v>0</v>
      </c>
      <c r="J29" s="28">
        <f t="shared" si="5"/>
        <v>0</v>
      </c>
      <c r="K29" s="28">
        <f t="shared" si="5"/>
        <v>0</v>
      </c>
      <c r="L29" s="28">
        <f t="shared" si="5"/>
        <v>0</v>
      </c>
      <c r="M29" s="28">
        <f t="shared" si="5"/>
        <v>0</v>
      </c>
      <c r="N29" s="29">
        <f t="shared" si="5"/>
        <v>0</v>
      </c>
    </row>
    <row r="30" spans="1:14" s="32" customFormat="1" ht="14.25" customHeight="1" x14ac:dyDescent="0.2">
      <c r="A30" s="33"/>
      <c r="B30" s="33"/>
      <c r="C30" s="33"/>
      <c r="D30" s="33"/>
      <c r="E30" s="33"/>
      <c r="F30" s="33"/>
      <c r="G30" s="33"/>
      <c r="H30" s="33"/>
      <c r="I30" s="33"/>
      <c r="J30" s="33"/>
      <c r="K30" s="33"/>
      <c r="L30" s="33"/>
      <c r="M30" s="33"/>
      <c r="N30" s="33"/>
    </row>
    <row r="31" spans="1:14" s="32" customFormat="1" ht="14.25" customHeight="1" x14ac:dyDescent="0.2">
      <c r="A31" s="26" t="s">
        <v>125</v>
      </c>
      <c r="B31" s="36">
        <f>IFERROR((B25-B21)/(B13+B17-B26),0)</f>
        <v>0</v>
      </c>
      <c r="C31" s="36">
        <f t="shared" ref="C31:M31" si="6">IFERROR((C25-C21)/(C13+C17-C26),0)</f>
        <v>0</v>
      </c>
      <c r="D31" s="36">
        <f t="shared" si="6"/>
        <v>0</v>
      </c>
      <c r="E31" s="36">
        <f t="shared" si="6"/>
        <v>0</v>
      </c>
      <c r="F31" s="36">
        <f t="shared" si="6"/>
        <v>0</v>
      </c>
      <c r="G31" s="36">
        <f t="shared" si="6"/>
        <v>0</v>
      </c>
      <c r="H31" s="36">
        <f t="shared" si="6"/>
        <v>0</v>
      </c>
      <c r="I31" s="36">
        <f t="shared" si="6"/>
        <v>0</v>
      </c>
      <c r="J31" s="36">
        <f t="shared" si="6"/>
        <v>0</v>
      </c>
      <c r="K31" s="36">
        <f t="shared" si="6"/>
        <v>0</v>
      </c>
      <c r="L31" s="36">
        <f t="shared" si="6"/>
        <v>0</v>
      </c>
      <c r="M31" s="36">
        <f t="shared" si="6"/>
        <v>0</v>
      </c>
      <c r="N31" s="36">
        <f>AVERAGE(B31:M31)</f>
        <v>0</v>
      </c>
    </row>
    <row r="32" spans="1:14" s="32" customFormat="1" ht="14.25" customHeight="1" x14ac:dyDescent="0.2">
      <c r="A32" s="30" t="s">
        <v>126</v>
      </c>
      <c r="B32" s="37">
        <f>IFERROR((SUM($B$25:B$25)-SUM($B$21:B$21))/($B$13+SUM($B$17:B$17)-SUM($B$26:B$26)),0)</f>
        <v>0</v>
      </c>
      <c r="C32" s="37">
        <f>IFERROR((SUM($B$25:C$25)-SUM($B$21:C$21))/($B$13+SUM($B$17:C$17)-SUM($B$26:C$26)),0)</f>
        <v>0</v>
      </c>
      <c r="D32" s="37">
        <f>IFERROR((SUM($B$25:D$25)-SUM($B$21:D$21))/($B$13+SUM($B$17:D$17)-SUM($B$26:D$26)),0)</f>
        <v>0</v>
      </c>
      <c r="E32" s="37">
        <f>IFERROR((SUM($B$25:E$25)-SUM($B$21:E$21))/($B$13+SUM($B$17:E$17)-SUM($B$26:E$26)),0)</f>
        <v>0</v>
      </c>
      <c r="F32" s="37">
        <f>IFERROR((SUM($B$25:F$25)-SUM($B$21:F$21))/($B$13+SUM($B$17:F$17)-SUM($B$26:F$26)),0)</f>
        <v>0</v>
      </c>
      <c r="G32" s="37">
        <f>IFERROR((SUM($B$25:G$25)-SUM($B$21:G$21))/($B$13+SUM($B$17:G$17)-SUM($B$26:G$26)),0)</f>
        <v>0</v>
      </c>
      <c r="H32" s="37">
        <f>IFERROR((SUM($B$25:H$25)-SUM($B$21:H$21))/($B$13+SUM($B$17:H$17)-SUM($B$26:H$26)),0)</f>
        <v>0</v>
      </c>
      <c r="I32" s="37">
        <f>IFERROR((SUM($B$25:I$25)-SUM($B$21:I$21))/($B$13+SUM($B$17:I$17)-SUM($B$26:I$26)),0)</f>
        <v>0</v>
      </c>
      <c r="J32" s="37">
        <f>IFERROR((SUM($B$25:J$25)-SUM($B$21:J$21))/($B$13+SUM($B$17:J$17)-SUM($B$26:J$26)),0)</f>
        <v>0</v>
      </c>
      <c r="K32" s="37">
        <f>IFERROR((SUM($B$25:K$25)-SUM($B$21:K$21))/($B$13+SUM($B$17:K$17)-SUM($B$26:K$26)),0)</f>
        <v>0</v>
      </c>
      <c r="L32" s="37">
        <f>IFERROR((SUM($B$25:L$25)-SUM($B$21:L$21))/($B$13+SUM($B$17:L$17)-SUM($B$26:L$26)),0)</f>
        <v>0</v>
      </c>
      <c r="M32" s="37">
        <f>IFERROR((SUM($B$25:M$25)-SUM($B$21:M$21))/($B$13+SUM($B$17:M$17)-SUM($B$26:M$26)),0)</f>
        <v>0</v>
      </c>
      <c r="N32" s="37">
        <f>M32</f>
        <v>0</v>
      </c>
    </row>
    <row r="33" spans="1:14" s="32" customFormat="1" ht="14.25" customHeight="1" x14ac:dyDescent="0.2">
      <c r="A33" s="33"/>
      <c r="B33" s="33"/>
      <c r="C33" s="33"/>
      <c r="D33" s="33"/>
      <c r="E33" s="33"/>
      <c r="F33" s="33"/>
      <c r="G33" s="33"/>
      <c r="H33" s="33"/>
      <c r="I33" s="33"/>
      <c r="J33" s="33"/>
      <c r="K33" s="33"/>
      <c r="L33" s="33"/>
      <c r="M33" s="33"/>
      <c r="N33" s="33"/>
    </row>
    <row r="34" spans="1:14" s="32" customFormat="1" ht="14.25" customHeight="1" x14ac:dyDescent="0.2">
      <c r="A34" s="25" t="s">
        <v>127</v>
      </c>
      <c r="B34" s="38">
        <f>IF($B$13=0,0,(B29/$B$13)-1)</f>
        <v>0</v>
      </c>
      <c r="C34" s="38">
        <f t="shared" ref="C34:N34" si="7">IF($B$13=0,0,(C29/$B$13)-1)</f>
        <v>0</v>
      </c>
      <c r="D34" s="38">
        <f t="shared" si="7"/>
        <v>0</v>
      </c>
      <c r="E34" s="38">
        <f t="shared" si="7"/>
        <v>0</v>
      </c>
      <c r="F34" s="38">
        <f t="shared" si="7"/>
        <v>0</v>
      </c>
      <c r="G34" s="38">
        <f t="shared" si="7"/>
        <v>0</v>
      </c>
      <c r="H34" s="38">
        <f t="shared" si="7"/>
        <v>0</v>
      </c>
      <c r="I34" s="38">
        <f t="shared" si="7"/>
        <v>0</v>
      </c>
      <c r="J34" s="38">
        <f t="shared" si="7"/>
        <v>0</v>
      </c>
      <c r="K34" s="38">
        <f t="shared" si="7"/>
        <v>0</v>
      </c>
      <c r="L34" s="38">
        <f t="shared" si="7"/>
        <v>0</v>
      </c>
      <c r="M34" s="38">
        <f t="shared" si="7"/>
        <v>0</v>
      </c>
      <c r="N34" s="38">
        <f t="shared" si="7"/>
        <v>0</v>
      </c>
    </row>
    <row r="35" spans="1:14" s="32" customFormat="1" ht="14.25" customHeight="1" x14ac:dyDescent="0.2">
      <c r="A35" s="33"/>
      <c r="B35" s="33"/>
      <c r="C35" s="33"/>
      <c r="D35" s="33"/>
      <c r="E35" s="33"/>
      <c r="F35" s="33"/>
      <c r="G35" s="33"/>
      <c r="H35" s="33"/>
      <c r="I35" s="33"/>
      <c r="J35" s="33"/>
      <c r="K35" s="33"/>
      <c r="L35" s="33"/>
      <c r="M35" s="33"/>
      <c r="N35" s="33"/>
    </row>
    <row r="38" spans="1:14" ht="14.25" customHeight="1" x14ac:dyDescent="0.2">
      <c r="N38" s="31"/>
    </row>
    <row r="39" spans="1:14" ht="14.25" customHeight="1" x14ac:dyDescent="0.2">
      <c r="N39" s="31"/>
    </row>
    <row r="40" spans="1:14" ht="14.25" customHeight="1" x14ac:dyDescent="0.2">
      <c r="N40" s="31"/>
    </row>
    <row r="41" spans="1:14" ht="14.25" customHeight="1" x14ac:dyDescent="0.2">
      <c r="N41" s="31"/>
    </row>
    <row r="42" spans="1:14" ht="14.25" customHeight="1" x14ac:dyDescent="0.2">
      <c r="N42" s="31"/>
    </row>
    <row r="43" spans="1:14" ht="14.25" customHeight="1" x14ac:dyDescent="0.2">
      <c r="N43" s="31"/>
    </row>
    <row r="44" spans="1:14" ht="14.25" customHeight="1" x14ac:dyDescent="0.2">
      <c r="N44" s="31"/>
    </row>
    <row r="45" spans="1:14" ht="14.25" customHeight="1" x14ac:dyDescent="0.2">
      <c r="N45" s="31"/>
    </row>
    <row r="46" spans="1:14" ht="14.25" customHeight="1" x14ac:dyDescent="0.2">
      <c r="N46" s="31"/>
    </row>
    <row r="47" spans="1:14" ht="14.25" customHeight="1" x14ac:dyDescent="0.2">
      <c r="N47" s="31"/>
    </row>
    <row r="48" spans="1:14" ht="14.25" customHeight="1" x14ac:dyDescent="0.2">
      <c r="N48" s="31"/>
    </row>
    <row r="49" spans="14:14" ht="14.25" customHeight="1" x14ac:dyDescent="0.2">
      <c r="N49" s="31"/>
    </row>
    <row r="50" spans="14:14" ht="14.25" customHeight="1" x14ac:dyDescent="0.2">
      <c r="N50" s="31"/>
    </row>
    <row r="51" spans="14:14" ht="14.25" customHeight="1" x14ac:dyDescent="0.2">
      <c r="N51" s="31"/>
    </row>
    <row r="52" spans="14:14" ht="14.25" customHeight="1" x14ac:dyDescent="0.2">
      <c r="N52" s="31"/>
    </row>
    <row r="53" spans="14:14" ht="14.25" customHeight="1" x14ac:dyDescent="0.2">
      <c r="N53" s="31"/>
    </row>
    <row r="54" spans="14:14" ht="14.25" customHeight="1" x14ac:dyDescent="0.2">
      <c r="N54" s="31"/>
    </row>
    <row r="55" spans="14:14" ht="14.25" customHeight="1" x14ac:dyDescent="0.2">
      <c r="N55" s="31"/>
    </row>
    <row r="56" spans="14:14" ht="14.25" customHeight="1" x14ac:dyDescent="0.2">
      <c r="N56" s="31"/>
    </row>
    <row r="57" spans="14:14" ht="14.25" customHeight="1" x14ac:dyDescent="0.2">
      <c r="N57" s="31"/>
    </row>
    <row r="58" spans="14:14" ht="14.25" customHeight="1" x14ac:dyDescent="0.2">
      <c r="N58" s="31"/>
    </row>
    <row r="59" spans="14:14" ht="14.25" customHeight="1" x14ac:dyDescent="0.2">
      <c r="N59" s="31"/>
    </row>
    <row r="60" spans="14:14" ht="14.25" customHeight="1" x14ac:dyDescent="0.2">
      <c r="N60" s="31"/>
    </row>
    <row r="61" spans="14:14" ht="14.25" customHeight="1" x14ac:dyDescent="0.2">
      <c r="N61" s="31"/>
    </row>
    <row r="62" spans="14:14" ht="14.25" customHeight="1" x14ac:dyDescent="0.2">
      <c r="N62" s="31"/>
    </row>
    <row r="63" spans="14:14" ht="14.25" customHeight="1" x14ac:dyDescent="0.2">
      <c r="N63" s="31"/>
    </row>
    <row r="64" spans="14:14" ht="14.25" customHeight="1" x14ac:dyDescent="0.2">
      <c r="N64" s="31"/>
    </row>
    <row r="65" spans="14:14" ht="14.25" customHeight="1" x14ac:dyDescent="0.2">
      <c r="N65" s="31"/>
    </row>
    <row r="66" spans="14:14" ht="14.25" customHeight="1" x14ac:dyDescent="0.2">
      <c r="N66" s="31"/>
    </row>
    <row r="67" spans="14:14" ht="14.25" customHeight="1" x14ac:dyDescent="0.2">
      <c r="N67" s="31"/>
    </row>
    <row r="68" spans="14:14" ht="14.25" customHeight="1" x14ac:dyDescent="0.2">
      <c r="N68" s="31"/>
    </row>
    <row r="69" spans="14:14" ht="14.25" customHeight="1" x14ac:dyDescent="0.2">
      <c r="N69" s="31"/>
    </row>
    <row r="70" spans="14:14" ht="14.25" customHeight="1" x14ac:dyDescent="0.2">
      <c r="N70" s="31"/>
    </row>
    <row r="71" spans="14:14" ht="14.25" customHeight="1" x14ac:dyDescent="0.2">
      <c r="N71" s="31"/>
    </row>
    <row r="72" spans="14:14" ht="14.25" customHeight="1" x14ac:dyDescent="0.2">
      <c r="N72" s="31"/>
    </row>
    <row r="73" spans="14:14" ht="14.25" customHeight="1" x14ac:dyDescent="0.2">
      <c r="N73" s="31"/>
    </row>
    <row r="74" spans="14:14" ht="14.25" customHeight="1" x14ac:dyDescent="0.2">
      <c r="N74" s="31"/>
    </row>
    <row r="75" spans="14:14" ht="14.25" customHeight="1" x14ac:dyDescent="0.2">
      <c r="N75" s="31"/>
    </row>
    <row r="76" spans="14:14" ht="14.25" customHeight="1" x14ac:dyDescent="0.2">
      <c r="N76" s="31"/>
    </row>
    <row r="77" spans="14:14" ht="14.25" customHeight="1" x14ac:dyDescent="0.2">
      <c r="N77" s="31"/>
    </row>
    <row r="78" spans="14:14" ht="14.25" customHeight="1" x14ac:dyDescent="0.2">
      <c r="N78" s="31"/>
    </row>
    <row r="79" spans="14:14" ht="14.25" customHeight="1" x14ac:dyDescent="0.2">
      <c r="N79" s="31"/>
    </row>
    <row r="80" spans="14:14" ht="14.25" customHeight="1" x14ac:dyDescent="0.2">
      <c r="N80" s="31"/>
    </row>
    <row r="81" spans="14:14" ht="14.25" customHeight="1" x14ac:dyDescent="0.2">
      <c r="N81" s="31"/>
    </row>
    <row r="82" spans="14:14" ht="14.25" customHeight="1" x14ac:dyDescent="0.2">
      <c r="N82" s="31"/>
    </row>
    <row r="83" spans="14:14" ht="14.25" customHeight="1" x14ac:dyDescent="0.2">
      <c r="N83" s="31"/>
    </row>
    <row r="84" spans="14:14" ht="14.25" customHeight="1" x14ac:dyDescent="0.2">
      <c r="N84" s="31"/>
    </row>
    <row r="85" spans="14:14" ht="14.25" customHeight="1" x14ac:dyDescent="0.2">
      <c r="N85" s="31"/>
    </row>
    <row r="86" spans="14:14" ht="14.25" customHeight="1" x14ac:dyDescent="0.2">
      <c r="N86" s="31"/>
    </row>
    <row r="87" spans="14:14" ht="14.25" customHeight="1" x14ac:dyDescent="0.2">
      <c r="N87" s="31"/>
    </row>
    <row r="88" spans="14:14" ht="14.25" customHeight="1" x14ac:dyDescent="0.2">
      <c r="N88" s="31"/>
    </row>
    <row r="89" spans="14:14" ht="14.25" customHeight="1" x14ac:dyDescent="0.2">
      <c r="N89" s="31"/>
    </row>
    <row r="90" spans="14:14" ht="14.25" customHeight="1" x14ac:dyDescent="0.2">
      <c r="N90" s="31"/>
    </row>
    <row r="91" spans="14:14" ht="14.25" customHeight="1" x14ac:dyDescent="0.2">
      <c r="N91" s="31"/>
    </row>
    <row r="92" spans="14:14" ht="14.25" customHeight="1" x14ac:dyDescent="0.2">
      <c r="N92" s="31"/>
    </row>
    <row r="93" spans="14:14" ht="14.25" customHeight="1" x14ac:dyDescent="0.2">
      <c r="N93" s="31"/>
    </row>
    <row r="94" spans="14:14" ht="14.25" customHeight="1" x14ac:dyDescent="0.2">
      <c r="N94" s="31"/>
    </row>
    <row r="95" spans="14:14" ht="14.25" customHeight="1" x14ac:dyDescent="0.2">
      <c r="N95" s="31"/>
    </row>
    <row r="96" spans="14:14" ht="14.25" customHeight="1" x14ac:dyDescent="0.2">
      <c r="N96" s="31"/>
    </row>
    <row r="97" spans="14:14" ht="14.25" customHeight="1" x14ac:dyDescent="0.2">
      <c r="N97" s="31"/>
    </row>
    <row r="98" spans="14:14" ht="14.25" customHeight="1" x14ac:dyDescent="0.2">
      <c r="N98" s="31"/>
    </row>
    <row r="99" spans="14:14" ht="14.25" customHeight="1" x14ac:dyDescent="0.2">
      <c r="N99" s="31"/>
    </row>
    <row r="100" spans="14:14" ht="14.25" customHeight="1" x14ac:dyDescent="0.2">
      <c r="N100" s="31"/>
    </row>
    <row r="101" spans="14:14" ht="14.25" customHeight="1" x14ac:dyDescent="0.2">
      <c r="N101" s="31"/>
    </row>
    <row r="102" spans="14:14" ht="14.25" customHeight="1" x14ac:dyDescent="0.2">
      <c r="N102" s="31"/>
    </row>
    <row r="103" spans="14:14" ht="14.25" customHeight="1" x14ac:dyDescent="0.2">
      <c r="N103" s="31"/>
    </row>
    <row r="104" spans="14:14" ht="14.25" customHeight="1" x14ac:dyDescent="0.2">
      <c r="N104" s="31"/>
    </row>
    <row r="105" spans="14:14" ht="14.25" customHeight="1" x14ac:dyDescent="0.2">
      <c r="N105" s="31"/>
    </row>
    <row r="106" spans="14:14" ht="14.25" customHeight="1" x14ac:dyDescent="0.2">
      <c r="N106" s="31"/>
    </row>
    <row r="107" spans="14:14" ht="14.25" customHeight="1" x14ac:dyDescent="0.2">
      <c r="N107" s="31"/>
    </row>
    <row r="108" spans="14:14" ht="14.25" customHeight="1" x14ac:dyDescent="0.2">
      <c r="N108" s="31"/>
    </row>
    <row r="109" spans="14:14" ht="14.25" customHeight="1" x14ac:dyDescent="0.2">
      <c r="N109" s="31"/>
    </row>
    <row r="110" spans="14:14" ht="14.25" customHeight="1" x14ac:dyDescent="0.2">
      <c r="N110" s="31"/>
    </row>
    <row r="111" spans="14:14" ht="14.25" customHeight="1" x14ac:dyDescent="0.2">
      <c r="N111" s="31"/>
    </row>
    <row r="112" spans="14:14" ht="14.25" customHeight="1" x14ac:dyDescent="0.2">
      <c r="N112" s="31"/>
    </row>
    <row r="113" spans="14:14" ht="14.25" customHeight="1" x14ac:dyDescent="0.2">
      <c r="N113" s="31"/>
    </row>
    <row r="114" spans="14:14" ht="14.25" customHeight="1" x14ac:dyDescent="0.2">
      <c r="N114" s="31"/>
    </row>
    <row r="115" spans="14:14" ht="14.25" customHeight="1" x14ac:dyDescent="0.2">
      <c r="N115" s="31"/>
    </row>
    <row r="116" spans="14:14" ht="14.25" customHeight="1" x14ac:dyDescent="0.2">
      <c r="N116" s="31"/>
    </row>
    <row r="117" spans="14:14" ht="14.25" customHeight="1" x14ac:dyDescent="0.2">
      <c r="N117" s="31"/>
    </row>
    <row r="118" spans="14:14" ht="14.25" customHeight="1" x14ac:dyDescent="0.2">
      <c r="N118" s="31"/>
    </row>
    <row r="119" spans="14:14" ht="14.25" customHeight="1" x14ac:dyDescent="0.2">
      <c r="N119" s="31"/>
    </row>
    <row r="120" spans="14:14" ht="14.25" customHeight="1" x14ac:dyDescent="0.2">
      <c r="N120" s="31"/>
    </row>
    <row r="121" spans="14:14" ht="14.25" customHeight="1" x14ac:dyDescent="0.2">
      <c r="N121" s="31"/>
    </row>
    <row r="122" spans="14:14" ht="14.25" customHeight="1" x14ac:dyDescent="0.2">
      <c r="N122" s="31"/>
    </row>
    <row r="123" spans="14:14" ht="14.25" customHeight="1" x14ac:dyDescent="0.2">
      <c r="N123" s="31"/>
    </row>
    <row r="124" spans="14:14" ht="14.25" customHeight="1" x14ac:dyDescent="0.2">
      <c r="N124" s="31"/>
    </row>
    <row r="125" spans="14:14" ht="14.25" customHeight="1" x14ac:dyDescent="0.2">
      <c r="N125" s="31"/>
    </row>
    <row r="126" spans="14:14" ht="14.25" customHeight="1" x14ac:dyDescent="0.2">
      <c r="N126" s="31"/>
    </row>
    <row r="127" spans="14:14" ht="14.25" customHeight="1" x14ac:dyDescent="0.2">
      <c r="N127" s="31"/>
    </row>
    <row r="128" spans="14:14" ht="14.25" customHeight="1" x14ac:dyDescent="0.2">
      <c r="N128" s="31"/>
    </row>
    <row r="129" spans="14:14" ht="14.25" customHeight="1" x14ac:dyDescent="0.2">
      <c r="N129" s="31"/>
    </row>
    <row r="130" spans="14:14" ht="14.25" customHeight="1" x14ac:dyDescent="0.2">
      <c r="N130" s="31"/>
    </row>
    <row r="131" spans="14:14" ht="14.25" customHeight="1" x14ac:dyDescent="0.2">
      <c r="N131" s="31"/>
    </row>
    <row r="132" spans="14:14" ht="14.25" customHeight="1" x14ac:dyDescent="0.2">
      <c r="N132" s="31"/>
    </row>
    <row r="133" spans="14:14" ht="14.25" customHeight="1" x14ac:dyDescent="0.2">
      <c r="N133" s="31"/>
    </row>
    <row r="134" spans="14:14" ht="14.25" customHeight="1" x14ac:dyDescent="0.2">
      <c r="N134" s="31"/>
    </row>
    <row r="135" spans="14:14" ht="14.25" customHeight="1" x14ac:dyDescent="0.2">
      <c r="N135" s="31"/>
    </row>
    <row r="136" spans="14:14" ht="14.25" customHeight="1" x14ac:dyDescent="0.2">
      <c r="N136" s="31"/>
    </row>
    <row r="137" spans="14:14" ht="14.25" customHeight="1" x14ac:dyDescent="0.2">
      <c r="N137" s="31"/>
    </row>
    <row r="138" spans="14:14" ht="14.25" customHeight="1" x14ac:dyDescent="0.2">
      <c r="N138" s="31"/>
    </row>
    <row r="139" spans="14:14" ht="14.25" customHeight="1" x14ac:dyDescent="0.2">
      <c r="N139" s="31"/>
    </row>
    <row r="140" spans="14:14" ht="14.25" customHeight="1" x14ac:dyDescent="0.2">
      <c r="N140" s="31"/>
    </row>
    <row r="141" spans="14:14" ht="14.25" customHeight="1" x14ac:dyDescent="0.2">
      <c r="N141" s="31"/>
    </row>
    <row r="142" spans="14:14" ht="14.25" customHeight="1" x14ac:dyDescent="0.2">
      <c r="N142" s="31"/>
    </row>
    <row r="143" spans="14:14" ht="14.25" customHeight="1" x14ac:dyDescent="0.2">
      <c r="N143" s="31"/>
    </row>
    <row r="144" spans="14:14" ht="14.25" customHeight="1" x14ac:dyDescent="0.2">
      <c r="N144" s="31"/>
    </row>
    <row r="145" spans="14:14" ht="14.25" customHeight="1" x14ac:dyDescent="0.2">
      <c r="N145" s="31"/>
    </row>
    <row r="146" spans="14:14" ht="14.25" customHeight="1" x14ac:dyDescent="0.2">
      <c r="N146" s="31"/>
    </row>
    <row r="147" spans="14:14" ht="14.25" customHeight="1" x14ac:dyDescent="0.2">
      <c r="N147" s="31"/>
    </row>
    <row r="148" spans="14:14" ht="14.25" customHeight="1" x14ac:dyDescent="0.2">
      <c r="N148" s="31"/>
    </row>
    <row r="149" spans="14:14" ht="14.25" customHeight="1" x14ac:dyDescent="0.2">
      <c r="N149" s="31"/>
    </row>
    <row r="150" spans="14:14" ht="14.25" customHeight="1" x14ac:dyDescent="0.2">
      <c r="N150" s="31"/>
    </row>
    <row r="151" spans="14:14" ht="14.25" customHeight="1" x14ac:dyDescent="0.2">
      <c r="N151" s="31"/>
    </row>
    <row r="152" spans="14:14" ht="14.25" customHeight="1" x14ac:dyDescent="0.2">
      <c r="N152" s="31"/>
    </row>
    <row r="153" spans="14:14" ht="14.25" customHeight="1" x14ac:dyDescent="0.2">
      <c r="N153" s="31"/>
    </row>
    <row r="154" spans="14:14" ht="14.25" customHeight="1" x14ac:dyDescent="0.2">
      <c r="N154" s="31"/>
    </row>
    <row r="155" spans="14:14" ht="14.25" customHeight="1" x14ac:dyDescent="0.2">
      <c r="N155" s="31"/>
    </row>
    <row r="156" spans="14:14" ht="14.25" customHeight="1" x14ac:dyDescent="0.2">
      <c r="N156" s="31"/>
    </row>
    <row r="157" spans="14:14" ht="14.25" customHeight="1" x14ac:dyDescent="0.2">
      <c r="N157" s="31"/>
    </row>
    <row r="158" spans="14:14" ht="14.25" customHeight="1" x14ac:dyDescent="0.2">
      <c r="N158" s="31"/>
    </row>
    <row r="159" spans="14:14" ht="14.25" customHeight="1" x14ac:dyDescent="0.2">
      <c r="N159" s="31"/>
    </row>
    <row r="160" spans="14:14" ht="14.25" customHeight="1" x14ac:dyDescent="0.2">
      <c r="N160" s="31"/>
    </row>
    <row r="161" spans="14:14" ht="14.25" customHeight="1" x14ac:dyDescent="0.2">
      <c r="N161" s="31"/>
    </row>
    <row r="162" spans="14:14" ht="14.25" customHeight="1" x14ac:dyDescent="0.2">
      <c r="N162" s="31"/>
    </row>
    <row r="163" spans="14:14" ht="14.25" customHeight="1" x14ac:dyDescent="0.2">
      <c r="N163" s="31"/>
    </row>
    <row r="164" spans="14:14" ht="14.25" customHeight="1" x14ac:dyDescent="0.2">
      <c r="N164" s="31"/>
    </row>
    <row r="165" spans="14:14" ht="14.25" customHeight="1" x14ac:dyDescent="0.2">
      <c r="N165" s="31"/>
    </row>
    <row r="166" spans="14:14" ht="14.25" customHeight="1" x14ac:dyDescent="0.2">
      <c r="N166" s="31"/>
    </row>
    <row r="167" spans="14:14" ht="14.25" customHeight="1" x14ac:dyDescent="0.2">
      <c r="N167" s="31"/>
    </row>
    <row r="168" spans="14:14" ht="14.25" customHeight="1" x14ac:dyDescent="0.2">
      <c r="N168" s="31"/>
    </row>
    <row r="169" spans="14:14" ht="14.25" customHeight="1" x14ac:dyDescent="0.2">
      <c r="N169" s="31"/>
    </row>
    <row r="170" spans="14:14" ht="14.25" customHeight="1" x14ac:dyDescent="0.2">
      <c r="N170" s="31"/>
    </row>
    <row r="171" spans="14:14" ht="14.25" customHeight="1" x14ac:dyDescent="0.2">
      <c r="N171" s="31"/>
    </row>
    <row r="172" spans="14:14" ht="14.25" customHeight="1" x14ac:dyDescent="0.2">
      <c r="N172" s="31"/>
    </row>
    <row r="173" spans="14:14" ht="14.25" customHeight="1" x14ac:dyDescent="0.2">
      <c r="N173" s="31"/>
    </row>
    <row r="174" spans="14:14" ht="14.25" customHeight="1" x14ac:dyDescent="0.2">
      <c r="N174" s="31"/>
    </row>
    <row r="175" spans="14:14" ht="14.25" customHeight="1" x14ac:dyDescent="0.2">
      <c r="N175" s="31"/>
    </row>
    <row r="176" spans="14:14" ht="14.25" customHeight="1" x14ac:dyDescent="0.2">
      <c r="N176" s="31"/>
    </row>
    <row r="177" spans="14:14" ht="14.25" customHeight="1" x14ac:dyDescent="0.2">
      <c r="N177" s="31"/>
    </row>
    <row r="178" spans="14:14" ht="14.25" customHeight="1" x14ac:dyDescent="0.2">
      <c r="N178" s="31"/>
    </row>
    <row r="179" spans="14:14" ht="14.25" customHeight="1" x14ac:dyDescent="0.2">
      <c r="N179" s="31"/>
    </row>
    <row r="180" spans="14:14" ht="14.25" customHeight="1" x14ac:dyDescent="0.2">
      <c r="N180" s="31"/>
    </row>
    <row r="181" spans="14:14" ht="14.25" customHeight="1" x14ac:dyDescent="0.2">
      <c r="N181" s="31"/>
    </row>
    <row r="182" spans="14:14" ht="14.25" customHeight="1" x14ac:dyDescent="0.2">
      <c r="N182" s="31"/>
    </row>
    <row r="183" spans="14:14" ht="14.25" customHeight="1" x14ac:dyDescent="0.2">
      <c r="N183" s="31"/>
    </row>
    <row r="184" spans="14:14" ht="14.25" customHeight="1" x14ac:dyDescent="0.2">
      <c r="N184" s="31"/>
    </row>
    <row r="185" spans="14:14" ht="14.25" customHeight="1" x14ac:dyDescent="0.2">
      <c r="N185" s="31"/>
    </row>
    <row r="186" spans="14:14" ht="14.25" customHeight="1" x14ac:dyDescent="0.2">
      <c r="N186" s="31"/>
    </row>
    <row r="187" spans="14:14" ht="14.25" customHeight="1" x14ac:dyDescent="0.2">
      <c r="N187" s="31"/>
    </row>
    <row r="188" spans="14:14" ht="14.25" customHeight="1" x14ac:dyDescent="0.2">
      <c r="N188" s="31"/>
    </row>
    <row r="189" spans="14:14" ht="14.25" customHeight="1" x14ac:dyDescent="0.2">
      <c r="N189" s="31"/>
    </row>
    <row r="190" spans="14:14" ht="14.25" customHeight="1" x14ac:dyDescent="0.2">
      <c r="N190" s="31"/>
    </row>
    <row r="191" spans="14:14" ht="14.25" customHeight="1" x14ac:dyDescent="0.2">
      <c r="N191" s="31"/>
    </row>
    <row r="192" spans="14:14" ht="14.25" customHeight="1" x14ac:dyDescent="0.2">
      <c r="N192" s="31"/>
    </row>
    <row r="193" spans="14:14" ht="14.25" customHeight="1" x14ac:dyDescent="0.2">
      <c r="N193" s="31"/>
    </row>
    <row r="194" spans="14:14" ht="14.25" customHeight="1" x14ac:dyDescent="0.2">
      <c r="N194" s="31"/>
    </row>
    <row r="195" spans="14:14" ht="14.25" customHeight="1" x14ac:dyDescent="0.2">
      <c r="N195" s="31"/>
    </row>
    <row r="196" spans="14:14" ht="14.25" customHeight="1" x14ac:dyDescent="0.2">
      <c r="N196" s="31"/>
    </row>
    <row r="197" spans="14:14" ht="14.25" customHeight="1" x14ac:dyDescent="0.2">
      <c r="N197" s="31"/>
    </row>
    <row r="198" spans="14:14" ht="14.25" customHeight="1" x14ac:dyDescent="0.2">
      <c r="N198" s="31"/>
    </row>
    <row r="199" spans="14:14" ht="14.25" customHeight="1" x14ac:dyDescent="0.2">
      <c r="N199" s="31"/>
    </row>
    <row r="200" spans="14:14" ht="14.25" customHeight="1" x14ac:dyDescent="0.2">
      <c r="N200" s="31"/>
    </row>
    <row r="201" spans="14:14" ht="14.25" customHeight="1" x14ac:dyDescent="0.2">
      <c r="N201" s="31"/>
    </row>
    <row r="202" spans="14:14" ht="14.25" customHeight="1" x14ac:dyDescent="0.2">
      <c r="N202" s="31"/>
    </row>
    <row r="203" spans="14:14" ht="14.25" customHeight="1" x14ac:dyDescent="0.2">
      <c r="N203" s="31"/>
    </row>
    <row r="204" spans="14:14" ht="14.25" customHeight="1" x14ac:dyDescent="0.2">
      <c r="N204" s="31"/>
    </row>
    <row r="205" spans="14:14" ht="14.25" customHeight="1" x14ac:dyDescent="0.2">
      <c r="N205" s="31"/>
    </row>
    <row r="206" spans="14:14" ht="14.25" customHeight="1" x14ac:dyDescent="0.2">
      <c r="N206" s="31"/>
    </row>
    <row r="207" spans="14:14" ht="14.25" customHeight="1" x14ac:dyDescent="0.2">
      <c r="N207" s="31"/>
    </row>
    <row r="208" spans="14:14" ht="14.25" customHeight="1" x14ac:dyDescent="0.2">
      <c r="N208" s="31"/>
    </row>
    <row r="209" spans="14:14" ht="14.25" customHeight="1" x14ac:dyDescent="0.2">
      <c r="N209" s="31"/>
    </row>
    <row r="210" spans="14:14" ht="14.25" customHeight="1" x14ac:dyDescent="0.2">
      <c r="N210" s="31"/>
    </row>
    <row r="211" spans="14:14" ht="14.25" customHeight="1" x14ac:dyDescent="0.2">
      <c r="N211" s="31"/>
    </row>
    <row r="212" spans="14:14" ht="14.25" customHeight="1" x14ac:dyDescent="0.2">
      <c r="N212" s="31"/>
    </row>
    <row r="213" spans="14:14" ht="14.25" customHeight="1" x14ac:dyDescent="0.2">
      <c r="N213" s="31"/>
    </row>
    <row r="214" spans="14:14" ht="14.25" customHeight="1" x14ac:dyDescent="0.2">
      <c r="N214" s="31"/>
    </row>
    <row r="215" spans="14:14" ht="14.25" customHeight="1" x14ac:dyDescent="0.2">
      <c r="N215" s="31"/>
    </row>
    <row r="216" spans="14:14" ht="14.25" customHeight="1" x14ac:dyDescent="0.2">
      <c r="N216" s="31"/>
    </row>
    <row r="217" spans="14:14" ht="14.25" customHeight="1" x14ac:dyDescent="0.2">
      <c r="N217" s="31"/>
    </row>
    <row r="218" spans="14:14" ht="14.25" customHeight="1" x14ac:dyDescent="0.2">
      <c r="N218" s="31"/>
    </row>
    <row r="219" spans="14:14" ht="14.25" customHeight="1" x14ac:dyDescent="0.2">
      <c r="N219" s="31"/>
    </row>
    <row r="220" spans="14:14" ht="14.25" customHeight="1" x14ac:dyDescent="0.2">
      <c r="N220" s="31"/>
    </row>
    <row r="221" spans="14:14" ht="14.25" customHeight="1" x14ac:dyDescent="0.2">
      <c r="N221" s="31"/>
    </row>
    <row r="222" spans="14:14" ht="14.25" customHeight="1" x14ac:dyDescent="0.2">
      <c r="N222" s="31"/>
    </row>
    <row r="223" spans="14:14" ht="14.25" customHeight="1" x14ac:dyDescent="0.2">
      <c r="N223" s="31"/>
    </row>
    <row r="224" spans="14:14" ht="14.25" customHeight="1" x14ac:dyDescent="0.2">
      <c r="N224" s="31"/>
    </row>
    <row r="225" spans="14:14" ht="14.25" customHeight="1" x14ac:dyDescent="0.2">
      <c r="N225" s="31"/>
    </row>
    <row r="226" spans="14:14" ht="14.25" customHeight="1" x14ac:dyDescent="0.2">
      <c r="N226" s="31"/>
    </row>
    <row r="227" spans="14:14" ht="14.25" customHeight="1" x14ac:dyDescent="0.2">
      <c r="N227" s="31"/>
    </row>
    <row r="228" spans="14:14" ht="14.25" customHeight="1" x14ac:dyDescent="0.2">
      <c r="N228" s="31"/>
    </row>
    <row r="229" spans="14:14" ht="14.25" customHeight="1" x14ac:dyDescent="0.2">
      <c r="N229" s="31"/>
    </row>
    <row r="230" spans="14:14" ht="14.25" customHeight="1" x14ac:dyDescent="0.2">
      <c r="N230" s="31"/>
    </row>
    <row r="231" spans="14:14" ht="14.25" customHeight="1" x14ac:dyDescent="0.2">
      <c r="N231" s="31"/>
    </row>
    <row r="232" spans="14:14" ht="14.25" customHeight="1" x14ac:dyDescent="0.2">
      <c r="N232" s="31"/>
    </row>
    <row r="233" spans="14:14" ht="14.25" customHeight="1" x14ac:dyDescent="0.2">
      <c r="N233" s="31"/>
    </row>
    <row r="234" spans="14:14" ht="14.25" customHeight="1" x14ac:dyDescent="0.2">
      <c r="N234" s="31"/>
    </row>
    <row r="235" spans="14:14" ht="14.25" customHeight="1" x14ac:dyDescent="0.2">
      <c r="N235" s="31"/>
    </row>
    <row r="236" spans="14:14" ht="14.25" customHeight="1" x14ac:dyDescent="0.2">
      <c r="N236" s="31"/>
    </row>
    <row r="237" spans="14:14" ht="14.25" customHeight="1" x14ac:dyDescent="0.2">
      <c r="N237" s="31"/>
    </row>
    <row r="238" spans="14:14" ht="14.25" customHeight="1" x14ac:dyDescent="0.2">
      <c r="N238" s="31"/>
    </row>
    <row r="239" spans="14:14" ht="14.25" customHeight="1" x14ac:dyDescent="0.2">
      <c r="N239" s="31"/>
    </row>
    <row r="240" spans="14:14" ht="14.25" customHeight="1" x14ac:dyDescent="0.2">
      <c r="N240" s="31"/>
    </row>
    <row r="241" spans="14:14" ht="14.25" customHeight="1" x14ac:dyDescent="0.2">
      <c r="N241" s="31"/>
    </row>
    <row r="242" spans="14:14" ht="14.25" customHeight="1" x14ac:dyDescent="0.2">
      <c r="N242" s="31"/>
    </row>
    <row r="243" spans="14:14" ht="14.25" customHeight="1" x14ac:dyDescent="0.2">
      <c r="N243" s="31"/>
    </row>
    <row r="244" spans="14:14" ht="14.25" customHeight="1" x14ac:dyDescent="0.2">
      <c r="N244" s="31"/>
    </row>
    <row r="245" spans="14:14" ht="14.25" customHeight="1" x14ac:dyDescent="0.2">
      <c r="N245" s="31"/>
    </row>
    <row r="246" spans="14:14" ht="14.25" customHeight="1" x14ac:dyDescent="0.2">
      <c r="N246" s="31"/>
    </row>
    <row r="247" spans="14:14" ht="14.25" customHeight="1" x14ac:dyDescent="0.2">
      <c r="N247" s="31"/>
    </row>
    <row r="248" spans="14:14" ht="14.25" customHeight="1" x14ac:dyDescent="0.2">
      <c r="N248" s="31"/>
    </row>
    <row r="249" spans="14:14" ht="14.25" customHeight="1" x14ac:dyDescent="0.2">
      <c r="N249" s="31"/>
    </row>
    <row r="250" spans="14:14" ht="14.25" customHeight="1" x14ac:dyDescent="0.2">
      <c r="N250" s="31"/>
    </row>
    <row r="251" spans="14:14" ht="14.25" customHeight="1" x14ac:dyDescent="0.2">
      <c r="N251" s="31"/>
    </row>
    <row r="252" spans="14:14" ht="14.25" customHeight="1" x14ac:dyDescent="0.2">
      <c r="N252" s="31"/>
    </row>
    <row r="253" spans="14:14" ht="14.25" customHeight="1" x14ac:dyDescent="0.2">
      <c r="N253" s="31"/>
    </row>
    <row r="254" spans="14:14" ht="14.25" customHeight="1" x14ac:dyDescent="0.2">
      <c r="N254" s="31"/>
    </row>
    <row r="255" spans="14:14" ht="14.25" customHeight="1" x14ac:dyDescent="0.2">
      <c r="N255" s="31"/>
    </row>
    <row r="256" spans="14:14" ht="14.25" customHeight="1" x14ac:dyDescent="0.2">
      <c r="N256" s="31"/>
    </row>
    <row r="257" spans="14:14" ht="14.25" customHeight="1" x14ac:dyDescent="0.2">
      <c r="N257" s="31"/>
    </row>
    <row r="258" spans="14:14" ht="14.25" customHeight="1" x14ac:dyDescent="0.2">
      <c r="N258" s="31"/>
    </row>
    <row r="259" spans="14:14" ht="14.25" customHeight="1" x14ac:dyDescent="0.2">
      <c r="N259" s="31"/>
    </row>
    <row r="260" spans="14:14" ht="14.25" customHeight="1" x14ac:dyDescent="0.2">
      <c r="N260" s="31"/>
    </row>
    <row r="261" spans="14:14" ht="14.25" customHeight="1" x14ac:dyDescent="0.2">
      <c r="N261" s="31"/>
    </row>
    <row r="262" spans="14:14" ht="14.25" customHeight="1" x14ac:dyDescent="0.2">
      <c r="N262" s="31"/>
    </row>
    <row r="263" spans="14:14" ht="14.25" customHeight="1" x14ac:dyDescent="0.2">
      <c r="N263" s="31"/>
    </row>
    <row r="264" spans="14:14" ht="14.25" customHeight="1" x14ac:dyDescent="0.2">
      <c r="N264" s="31"/>
    </row>
    <row r="265" spans="14:14" ht="14.25" customHeight="1" x14ac:dyDescent="0.2">
      <c r="N265" s="31"/>
    </row>
    <row r="266" spans="14:14" ht="14.25" customHeight="1" x14ac:dyDescent="0.2">
      <c r="N266" s="31"/>
    </row>
    <row r="267" spans="14:14" ht="14.25" customHeight="1" x14ac:dyDescent="0.2">
      <c r="N267" s="31"/>
    </row>
    <row r="268" spans="14:14" ht="14.25" customHeight="1" x14ac:dyDescent="0.2">
      <c r="N268" s="31"/>
    </row>
    <row r="269" spans="14:14" ht="14.25" customHeight="1" x14ac:dyDescent="0.2">
      <c r="N269" s="31"/>
    </row>
    <row r="270" spans="14:14" ht="14.25" customHeight="1" x14ac:dyDescent="0.2">
      <c r="N270" s="31"/>
    </row>
    <row r="271" spans="14:14" ht="14.25" customHeight="1" x14ac:dyDescent="0.2">
      <c r="N271" s="31"/>
    </row>
    <row r="272" spans="14:14" ht="14.25" customHeight="1" x14ac:dyDescent="0.2">
      <c r="N272" s="31"/>
    </row>
    <row r="273" spans="14:14" ht="14.25" customHeight="1" x14ac:dyDescent="0.2">
      <c r="N273" s="31"/>
    </row>
    <row r="274" spans="14:14" ht="14.25" customHeight="1" x14ac:dyDescent="0.2">
      <c r="N274" s="31"/>
    </row>
    <row r="275" spans="14:14" ht="14.25" customHeight="1" x14ac:dyDescent="0.2">
      <c r="N275" s="31"/>
    </row>
    <row r="276" spans="14:14" ht="14.25" customHeight="1" x14ac:dyDescent="0.2">
      <c r="N276" s="31"/>
    </row>
    <row r="277" spans="14:14" ht="14.25" customHeight="1" x14ac:dyDescent="0.2">
      <c r="N277" s="31"/>
    </row>
    <row r="278" spans="14:14" ht="14.25" customHeight="1" x14ac:dyDescent="0.2">
      <c r="N278" s="31"/>
    </row>
    <row r="279" spans="14:14" ht="14.25" customHeight="1" x14ac:dyDescent="0.2">
      <c r="N279" s="31"/>
    </row>
    <row r="280" spans="14:14" ht="14.25" customHeight="1" x14ac:dyDescent="0.2">
      <c r="N280" s="31"/>
    </row>
    <row r="281" spans="14:14" ht="14.25" customHeight="1" x14ac:dyDescent="0.2">
      <c r="N281" s="31"/>
    </row>
    <row r="282" spans="14:14" ht="14.25" customHeight="1" x14ac:dyDescent="0.2">
      <c r="N282" s="31"/>
    </row>
    <row r="283" spans="14:14" ht="14.25" customHeight="1" x14ac:dyDescent="0.2">
      <c r="N283" s="31"/>
    </row>
    <row r="284" spans="14:14" ht="14.25" customHeight="1" x14ac:dyDescent="0.2">
      <c r="N284" s="31"/>
    </row>
    <row r="285" spans="14:14" ht="14.25" customHeight="1" x14ac:dyDescent="0.2">
      <c r="N285" s="31"/>
    </row>
    <row r="286" spans="14:14" ht="14.25" customHeight="1" x14ac:dyDescent="0.2">
      <c r="N286" s="31"/>
    </row>
    <row r="287" spans="14:14" ht="14.25" customHeight="1" x14ac:dyDescent="0.2">
      <c r="N287" s="31"/>
    </row>
    <row r="288" spans="14:14" ht="14.25" customHeight="1" x14ac:dyDescent="0.2">
      <c r="N288" s="31"/>
    </row>
    <row r="289" spans="14:14" ht="14.25" customHeight="1" x14ac:dyDescent="0.2">
      <c r="N289" s="31"/>
    </row>
    <row r="290" spans="14:14" ht="14.25" customHeight="1" x14ac:dyDescent="0.2">
      <c r="N290" s="31"/>
    </row>
    <row r="291" spans="14:14" ht="14.25" customHeight="1" x14ac:dyDescent="0.2">
      <c r="N291" s="31"/>
    </row>
    <row r="292" spans="14:14" ht="14.25" customHeight="1" x14ac:dyDescent="0.2">
      <c r="N292" s="31"/>
    </row>
    <row r="293" spans="14:14" ht="14.25" customHeight="1" x14ac:dyDescent="0.2">
      <c r="N293" s="31"/>
    </row>
    <row r="294" spans="14:14" ht="14.25" customHeight="1" x14ac:dyDescent="0.2">
      <c r="N294" s="31"/>
    </row>
    <row r="295" spans="14:14" ht="14.25" customHeight="1" x14ac:dyDescent="0.2">
      <c r="N295" s="31"/>
    </row>
    <row r="296" spans="14:14" ht="14.25" customHeight="1" x14ac:dyDescent="0.2">
      <c r="N296" s="31"/>
    </row>
    <row r="297" spans="14:14" ht="14.25" customHeight="1" x14ac:dyDescent="0.2">
      <c r="N297" s="31"/>
    </row>
    <row r="298" spans="14:14" ht="14.25" customHeight="1" x14ac:dyDescent="0.2">
      <c r="N298" s="31"/>
    </row>
    <row r="299" spans="14:14" ht="14.25" customHeight="1" x14ac:dyDescent="0.2">
      <c r="N299" s="31"/>
    </row>
    <row r="300" spans="14:14" ht="14.25" customHeight="1" x14ac:dyDescent="0.2">
      <c r="N300" s="31"/>
    </row>
    <row r="301" spans="14:14" ht="14.25" customHeight="1" x14ac:dyDescent="0.2">
      <c r="N301" s="31"/>
    </row>
    <row r="302" spans="14:14" ht="14.25" customHeight="1" x14ac:dyDescent="0.2">
      <c r="N302" s="31"/>
    </row>
    <row r="303" spans="14:14" ht="14.25" customHeight="1" x14ac:dyDescent="0.2">
      <c r="N303" s="31"/>
    </row>
    <row r="304" spans="14:14" ht="14.25" customHeight="1" x14ac:dyDescent="0.2">
      <c r="N304" s="31"/>
    </row>
    <row r="305" spans="14:14" ht="14.25" customHeight="1" x14ac:dyDescent="0.2">
      <c r="N305" s="31"/>
    </row>
    <row r="306" spans="14:14" ht="14.25" customHeight="1" x14ac:dyDescent="0.2">
      <c r="N306" s="31"/>
    </row>
    <row r="307" spans="14:14" ht="14.25" customHeight="1" x14ac:dyDescent="0.2">
      <c r="N307" s="31"/>
    </row>
    <row r="308" spans="14:14" ht="14.25" customHeight="1" x14ac:dyDescent="0.2">
      <c r="N308" s="31"/>
    </row>
    <row r="309" spans="14:14" ht="14.25" customHeight="1" x14ac:dyDescent="0.2">
      <c r="N309" s="31"/>
    </row>
    <row r="310" spans="14:14" ht="14.25" customHeight="1" x14ac:dyDescent="0.2">
      <c r="N310" s="31"/>
    </row>
    <row r="311" spans="14:14" ht="14.25" customHeight="1" x14ac:dyDescent="0.2">
      <c r="N311" s="31"/>
    </row>
    <row r="312" spans="14:14" ht="14.25" customHeight="1" x14ac:dyDescent="0.2">
      <c r="N312" s="31"/>
    </row>
    <row r="313" spans="14:14" ht="14.25" customHeight="1" x14ac:dyDescent="0.2">
      <c r="N313" s="31"/>
    </row>
    <row r="314" spans="14:14" ht="14.25" customHeight="1" x14ac:dyDescent="0.2">
      <c r="N314" s="31"/>
    </row>
    <row r="315" spans="14:14" ht="14.25" customHeight="1" x14ac:dyDescent="0.2">
      <c r="N315" s="31"/>
    </row>
    <row r="316" spans="14:14" ht="14.25" customHeight="1" x14ac:dyDescent="0.2">
      <c r="N316" s="31"/>
    </row>
    <row r="317" spans="14:14" ht="14.25" customHeight="1" x14ac:dyDescent="0.2">
      <c r="N317" s="31"/>
    </row>
    <row r="318" spans="14:14" ht="14.25" customHeight="1" x14ac:dyDescent="0.2">
      <c r="N318" s="31"/>
    </row>
    <row r="319" spans="14:14" ht="14.25" customHeight="1" x14ac:dyDescent="0.2">
      <c r="N319" s="31"/>
    </row>
    <row r="320" spans="14:14" ht="14.25" customHeight="1" x14ac:dyDescent="0.2">
      <c r="N320" s="31"/>
    </row>
    <row r="321" spans="14:14" ht="14.25" customHeight="1" x14ac:dyDescent="0.2">
      <c r="N321" s="31"/>
    </row>
    <row r="322" spans="14:14" ht="14.25" customHeight="1" x14ac:dyDescent="0.2">
      <c r="N322" s="31"/>
    </row>
    <row r="323" spans="14:14" ht="14.25" customHeight="1" x14ac:dyDescent="0.2">
      <c r="N323" s="31"/>
    </row>
    <row r="324" spans="14:14" ht="14.25" customHeight="1" x14ac:dyDescent="0.2">
      <c r="N324" s="31"/>
    </row>
    <row r="325" spans="14:14" ht="14.25" customHeight="1" x14ac:dyDescent="0.2">
      <c r="N325" s="31"/>
    </row>
    <row r="326" spans="14:14" ht="14.25" customHeight="1" x14ac:dyDescent="0.2">
      <c r="N326" s="31"/>
    </row>
    <row r="327" spans="14:14" ht="14.25" customHeight="1" x14ac:dyDescent="0.2">
      <c r="N327" s="31"/>
    </row>
    <row r="328" spans="14:14" ht="14.25" customHeight="1" x14ac:dyDescent="0.2">
      <c r="N328" s="31"/>
    </row>
    <row r="329" spans="14:14" ht="14.25" customHeight="1" x14ac:dyDescent="0.2">
      <c r="N329" s="31"/>
    </row>
    <row r="330" spans="14:14" ht="14.25" customHeight="1" x14ac:dyDescent="0.2">
      <c r="N330" s="31"/>
    </row>
    <row r="331" spans="14:14" ht="14.25" customHeight="1" x14ac:dyDescent="0.2">
      <c r="N331" s="31"/>
    </row>
    <row r="332" spans="14:14" ht="14.25" customHeight="1" x14ac:dyDescent="0.2">
      <c r="N332" s="31"/>
    </row>
    <row r="333" spans="14:14" ht="14.25" customHeight="1" x14ac:dyDescent="0.2">
      <c r="N333" s="31"/>
    </row>
    <row r="334" spans="14:14" ht="14.25" customHeight="1" x14ac:dyDescent="0.2">
      <c r="N334" s="31"/>
    </row>
    <row r="335" spans="14:14" ht="14.25" customHeight="1" x14ac:dyDescent="0.2">
      <c r="N335" s="31"/>
    </row>
    <row r="336" spans="14:14" ht="14.25" customHeight="1" x14ac:dyDescent="0.2">
      <c r="N336" s="31"/>
    </row>
    <row r="337" spans="14:14" ht="14.25" customHeight="1" x14ac:dyDescent="0.2">
      <c r="N337" s="31"/>
    </row>
    <row r="338" spans="14:14" ht="14.25" customHeight="1" x14ac:dyDescent="0.2">
      <c r="N338" s="31"/>
    </row>
    <row r="339" spans="14:14" ht="14.25" customHeight="1" x14ac:dyDescent="0.2">
      <c r="N339" s="31"/>
    </row>
    <row r="340" spans="14:14" ht="14.25" customHeight="1" x14ac:dyDescent="0.2">
      <c r="N340" s="31"/>
    </row>
    <row r="341" spans="14:14" ht="14.25" customHeight="1" x14ac:dyDescent="0.2">
      <c r="N341" s="31"/>
    </row>
    <row r="342" spans="14:14" ht="14.25" customHeight="1" x14ac:dyDescent="0.2">
      <c r="N342" s="31"/>
    </row>
    <row r="343" spans="14:14" ht="14.25" customHeight="1" x14ac:dyDescent="0.2">
      <c r="N343" s="31"/>
    </row>
    <row r="344" spans="14:14" ht="14.25" customHeight="1" x14ac:dyDescent="0.2">
      <c r="N344" s="31"/>
    </row>
    <row r="345" spans="14:14" ht="14.25" customHeight="1" x14ac:dyDescent="0.2">
      <c r="N345" s="31"/>
    </row>
    <row r="346" spans="14:14" ht="14.25" customHeight="1" x14ac:dyDescent="0.2">
      <c r="N346" s="31"/>
    </row>
    <row r="347" spans="14:14" ht="14.25" customHeight="1" x14ac:dyDescent="0.2">
      <c r="N347" s="31"/>
    </row>
    <row r="348" spans="14:14" ht="14.25" customHeight="1" x14ac:dyDescent="0.2">
      <c r="N348" s="31"/>
    </row>
    <row r="349" spans="14:14" ht="14.25" customHeight="1" x14ac:dyDescent="0.2">
      <c r="N349" s="31"/>
    </row>
    <row r="350" spans="14:14" ht="14.25" customHeight="1" x14ac:dyDescent="0.2">
      <c r="N350" s="31"/>
    </row>
    <row r="351" spans="14:14" ht="14.25" customHeight="1" x14ac:dyDescent="0.2">
      <c r="N351" s="31"/>
    </row>
    <row r="352" spans="14:14" ht="14.25" customHeight="1" x14ac:dyDescent="0.2">
      <c r="N352" s="31"/>
    </row>
    <row r="353" spans="14:14" ht="14.25" customHeight="1" x14ac:dyDescent="0.2">
      <c r="N353" s="31"/>
    </row>
    <row r="354" spans="14:14" ht="14.25" customHeight="1" x14ac:dyDescent="0.2">
      <c r="N354" s="31"/>
    </row>
    <row r="355" spans="14:14" ht="14.25" customHeight="1" x14ac:dyDescent="0.2">
      <c r="N355" s="31"/>
    </row>
    <row r="356" spans="14:14" ht="14.25" customHeight="1" x14ac:dyDescent="0.2">
      <c r="N356" s="31"/>
    </row>
    <row r="357" spans="14:14" ht="14.25" customHeight="1" x14ac:dyDescent="0.2">
      <c r="N357" s="31"/>
    </row>
    <row r="358" spans="14:14" ht="14.25" customHeight="1" x14ac:dyDescent="0.2">
      <c r="N358" s="31"/>
    </row>
    <row r="359" spans="14:14" ht="14.25" customHeight="1" x14ac:dyDescent="0.2">
      <c r="N359" s="31"/>
    </row>
    <row r="360" spans="14:14" ht="14.25" customHeight="1" x14ac:dyDescent="0.2">
      <c r="N360" s="31"/>
    </row>
    <row r="361" spans="14:14" ht="14.25" customHeight="1" x14ac:dyDescent="0.2">
      <c r="N361" s="31"/>
    </row>
    <row r="362" spans="14:14" ht="14.25" customHeight="1" x14ac:dyDescent="0.2">
      <c r="N362" s="31"/>
    </row>
    <row r="363" spans="14:14" ht="14.25" customHeight="1" x14ac:dyDescent="0.2">
      <c r="N363" s="31"/>
    </row>
    <row r="364" spans="14:14" ht="14.25" customHeight="1" x14ac:dyDescent="0.2">
      <c r="N364" s="31"/>
    </row>
    <row r="365" spans="14:14" ht="14.25" customHeight="1" x14ac:dyDescent="0.2">
      <c r="N365" s="31"/>
    </row>
    <row r="366" spans="14:14" ht="14.25" customHeight="1" x14ac:dyDescent="0.2">
      <c r="N366" s="31"/>
    </row>
    <row r="367" spans="14:14" ht="14.25" customHeight="1" x14ac:dyDescent="0.2">
      <c r="N367" s="31"/>
    </row>
    <row r="368" spans="14:14" ht="14.25" customHeight="1" x14ac:dyDescent="0.2">
      <c r="N368" s="31"/>
    </row>
    <row r="369" spans="14:14" ht="14.25" customHeight="1" x14ac:dyDescent="0.2">
      <c r="N369" s="31"/>
    </row>
    <row r="370" spans="14:14" ht="14.25" customHeight="1" x14ac:dyDescent="0.2">
      <c r="N370" s="31"/>
    </row>
    <row r="371" spans="14:14" ht="14.25" customHeight="1" x14ac:dyDescent="0.2">
      <c r="N371" s="31"/>
    </row>
    <row r="372" spans="14:14" ht="14.25" customHeight="1" x14ac:dyDescent="0.2">
      <c r="N372" s="31"/>
    </row>
    <row r="373" spans="14:14" ht="14.25" customHeight="1" x14ac:dyDescent="0.2">
      <c r="N373" s="31"/>
    </row>
    <row r="374" spans="14:14" ht="14.25" customHeight="1" x14ac:dyDescent="0.2">
      <c r="N374" s="31"/>
    </row>
    <row r="375" spans="14:14" ht="14.25" customHeight="1" x14ac:dyDescent="0.2">
      <c r="N375" s="31"/>
    </row>
    <row r="376" spans="14:14" ht="14.25" customHeight="1" x14ac:dyDescent="0.2">
      <c r="N376" s="31"/>
    </row>
    <row r="377" spans="14:14" ht="14.25" customHeight="1" x14ac:dyDescent="0.2">
      <c r="N377" s="31"/>
    </row>
    <row r="378" spans="14:14" ht="14.25" customHeight="1" x14ac:dyDescent="0.2">
      <c r="N378" s="31"/>
    </row>
    <row r="379" spans="14:14" ht="14.25" customHeight="1" x14ac:dyDescent="0.2">
      <c r="N379" s="31"/>
    </row>
    <row r="380" spans="14:14" ht="14.25" customHeight="1" x14ac:dyDescent="0.2">
      <c r="N380" s="31"/>
    </row>
    <row r="381" spans="14:14" ht="14.25" customHeight="1" x14ac:dyDescent="0.2">
      <c r="N381" s="31"/>
    </row>
    <row r="382" spans="14:14" ht="14.25" customHeight="1" x14ac:dyDescent="0.2">
      <c r="N382" s="31"/>
    </row>
    <row r="383" spans="14:14" ht="14.25" customHeight="1" x14ac:dyDescent="0.2">
      <c r="N383" s="31"/>
    </row>
    <row r="384" spans="14:14" ht="14.25" customHeight="1" x14ac:dyDescent="0.2">
      <c r="N384" s="31"/>
    </row>
    <row r="385" spans="14:14" ht="14.25" customHeight="1" x14ac:dyDescent="0.2">
      <c r="N385" s="31"/>
    </row>
    <row r="386" spans="14:14" ht="14.25" customHeight="1" x14ac:dyDescent="0.2">
      <c r="N386" s="31"/>
    </row>
    <row r="387" spans="14:14" ht="14.25" customHeight="1" x14ac:dyDescent="0.2">
      <c r="N387" s="31"/>
    </row>
    <row r="388" spans="14:14" ht="14.25" customHeight="1" x14ac:dyDescent="0.2">
      <c r="N388" s="31"/>
    </row>
    <row r="389" spans="14:14" ht="14.25" customHeight="1" x14ac:dyDescent="0.2">
      <c r="N389" s="31"/>
    </row>
    <row r="390" spans="14:14" ht="14.25" customHeight="1" x14ac:dyDescent="0.2">
      <c r="N390" s="31"/>
    </row>
    <row r="391" spans="14:14" ht="14.25" customHeight="1" x14ac:dyDescent="0.2">
      <c r="N391" s="31"/>
    </row>
    <row r="392" spans="14:14" ht="14.25" customHeight="1" x14ac:dyDescent="0.2">
      <c r="N392" s="31"/>
    </row>
    <row r="393" spans="14:14" ht="14.25" customHeight="1" x14ac:dyDescent="0.2">
      <c r="N393" s="31"/>
    </row>
    <row r="394" spans="14:14" ht="14.25" customHeight="1" x14ac:dyDescent="0.2">
      <c r="N394" s="31"/>
    </row>
    <row r="395" spans="14:14" ht="14.25" customHeight="1" x14ac:dyDescent="0.2">
      <c r="N395" s="31"/>
    </row>
    <row r="396" spans="14:14" ht="14.25" customHeight="1" x14ac:dyDescent="0.2">
      <c r="N396" s="31"/>
    </row>
    <row r="397" spans="14:14" ht="14.25" customHeight="1" x14ac:dyDescent="0.2">
      <c r="N397" s="31"/>
    </row>
    <row r="398" spans="14:14" ht="14.25" customHeight="1" x14ac:dyDescent="0.2">
      <c r="N398" s="31"/>
    </row>
    <row r="399" spans="14:14" ht="14.25" customHeight="1" x14ac:dyDescent="0.2">
      <c r="N399" s="31"/>
    </row>
    <row r="400" spans="14:14" ht="14.25" customHeight="1" x14ac:dyDescent="0.2">
      <c r="N400" s="31"/>
    </row>
    <row r="401" spans="14:14" ht="14.25" customHeight="1" x14ac:dyDescent="0.2">
      <c r="N401" s="31"/>
    </row>
    <row r="402" spans="14:14" ht="14.25" customHeight="1" x14ac:dyDescent="0.2">
      <c r="N402" s="31"/>
    </row>
    <row r="403" spans="14:14" ht="14.25" customHeight="1" x14ac:dyDescent="0.2">
      <c r="N403" s="31"/>
    </row>
    <row r="404" spans="14:14" ht="14.25" customHeight="1" x14ac:dyDescent="0.2">
      <c r="N404" s="31"/>
    </row>
    <row r="405" spans="14:14" ht="14.25" customHeight="1" x14ac:dyDescent="0.2">
      <c r="N405" s="31"/>
    </row>
    <row r="406" spans="14:14" ht="14.25" customHeight="1" x14ac:dyDescent="0.2">
      <c r="N406" s="31"/>
    </row>
    <row r="407" spans="14:14" ht="14.25" customHeight="1" x14ac:dyDescent="0.2">
      <c r="N407" s="31"/>
    </row>
    <row r="408" spans="14:14" ht="14.25" customHeight="1" x14ac:dyDescent="0.2">
      <c r="N408" s="31"/>
    </row>
    <row r="409" spans="14:14" ht="14.25" customHeight="1" x14ac:dyDescent="0.2">
      <c r="N409" s="31"/>
    </row>
    <row r="410" spans="14:14" ht="14.25" customHeight="1" x14ac:dyDescent="0.2">
      <c r="N410" s="31"/>
    </row>
    <row r="411" spans="14:14" ht="14.25" customHeight="1" x14ac:dyDescent="0.2">
      <c r="N411" s="31"/>
    </row>
    <row r="412" spans="14:14" ht="14.25" customHeight="1" x14ac:dyDescent="0.2">
      <c r="N412" s="31"/>
    </row>
    <row r="413" spans="14:14" ht="14.25" customHeight="1" x14ac:dyDescent="0.2">
      <c r="N413" s="31"/>
    </row>
    <row r="414" spans="14:14" ht="14.25" customHeight="1" x14ac:dyDescent="0.2">
      <c r="N414" s="31"/>
    </row>
    <row r="415" spans="14:14" ht="14.25" customHeight="1" x14ac:dyDescent="0.2">
      <c r="N415" s="31"/>
    </row>
    <row r="416" spans="14:14" ht="14.25" customHeight="1" x14ac:dyDescent="0.2">
      <c r="N416" s="31"/>
    </row>
    <row r="417" spans="14:14" ht="14.25" customHeight="1" x14ac:dyDescent="0.2">
      <c r="N417" s="31"/>
    </row>
    <row r="418" spans="14:14" ht="14.25" customHeight="1" x14ac:dyDescent="0.2">
      <c r="N418" s="31"/>
    </row>
    <row r="419" spans="14:14" ht="14.25" customHeight="1" x14ac:dyDescent="0.2">
      <c r="N419" s="31"/>
    </row>
    <row r="420" spans="14:14" ht="14.25" customHeight="1" x14ac:dyDescent="0.2">
      <c r="N420" s="31"/>
    </row>
    <row r="421" spans="14:14" ht="14.25" customHeight="1" x14ac:dyDescent="0.2">
      <c r="N421" s="31"/>
    </row>
    <row r="422" spans="14:14" ht="14.25" customHeight="1" x14ac:dyDescent="0.2">
      <c r="N422" s="31"/>
    </row>
    <row r="423" spans="14:14" ht="14.25" customHeight="1" x14ac:dyDescent="0.2">
      <c r="N423" s="31"/>
    </row>
    <row r="424" spans="14:14" ht="14.25" customHeight="1" x14ac:dyDescent="0.2">
      <c r="N424" s="31"/>
    </row>
    <row r="425" spans="14:14" ht="14.25" customHeight="1" x14ac:dyDescent="0.2">
      <c r="N425" s="31"/>
    </row>
    <row r="426" spans="14:14" ht="14.25" customHeight="1" x14ac:dyDescent="0.2">
      <c r="N426" s="31"/>
    </row>
    <row r="427" spans="14:14" ht="14.25" customHeight="1" x14ac:dyDescent="0.2">
      <c r="N427" s="31"/>
    </row>
    <row r="428" spans="14:14" ht="14.25" customHeight="1" x14ac:dyDescent="0.2">
      <c r="N428" s="31"/>
    </row>
    <row r="429" spans="14:14" ht="14.25" customHeight="1" x14ac:dyDescent="0.2">
      <c r="N429" s="31"/>
    </row>
    <row r="430" spans="14:14" ht="14.25" customHeight="1" x14ac:dyDescent="0.2">
      <c r="N430" s="31"/>
    </row>
    <row r="431" spans="14:14" ht="14.25" customHeight="1" x14ac:dyDescent="0.2">
      <c r="N431" s="31"/>
    </row>
    <row r="432" spans="14:14" ht="14.25" customHeight="1" x14ac:dyDescent="0.2">
      <c r="N432" s="31"/>
    </row>
    <row r="433" spans="14:14" ht="14.25" customHeight="1" x14ac:dyDescent="0.2">
      <c r="N433" s="31"/>
    </row>
    <row r="434" spans="14:14" ht="14.25" customHeight="1" x14ac:dyDescent="0.2">
      <c r="N434" s="31"/>
    </row>
    <row r="435" spans="14:14" ht="14.25" customHeight="1" x14ac:dyDescent="0.2">
      <c r="N435" s="31"/>
    </row>
    <row r="436" spans="14:14" ht="14.25" customHeight="1" x14ac:dyDescent="0.2">
      <c r="N436" s="31"/>
    </row>
    <row r="437" spans="14:14" ht="14.25" customHeight="1" x14ac:dyDescent="0.2">
      <c r="N437" s="31"/>
    </row>
    <row r="438" spans="14:14" ht="14.25" customHeight="1" x14ac:dyDescent="0.2">
      <c r="N438" s="31"/>
    </row>
    <row r="439" spans="14:14" ht="14.25" customHeight="1" x14ac:dyDescent="0.2">
      <c r="N439" s="31"/>
    </row>
    <row r="440" spans="14:14" ht="14.25" customHeight="1" x14ac:dyDescent="0.2">
      <c r="N440" s="31"/>
    </row>
    <row r="441" spans="14:14" ht="14.25" customHeight="1" x14ac:dyDescent="0.2">
      <c r="N441" s="31"/>
    </row>
    <row r="442" spans="14:14" ht="14.25" customHeight="1" x14ac:dyDescent="0.2">
      <c r="N442" s="31"/>
    </row>
    <row r="443" spans="14:14" ht="14.25" customHeight="1" x14ac:dyDescent="0.2">
      <c r="N443" s="31"/>
    </row>
    <row r="444" spans="14:14" ht="14.25" customHeight="1" x14ac:dyDescent="0.2">
      <c r="N444" s="31"/>
    </row>
    <row r="445" spans="14:14" ht="14.25" customHeight="1" x14ac:dyDescent="0.2">
      <c r="N445" s="31"/>
    </row>
    <row r="446" spans="14:14" ht="14.25" customHeight="1" x14ac:dyDescent="0.2">
      <c r="N446" s="31"/>
    </row>
    <row r="447" spans="14:14" ht="14.25" customHeight="1" x14ac:dyDescent="0.2">
      <c r="N447" s="31"/>
    </row>
    <row r="448" spans="14:14" ht="14.25" customHeight="1" x14ac:dyDescent="0.2">
      <c r="N448" s="31"/>
    </row>
    <row r="449" spans="14:14" ht="14.25" customHeight="1" x14ac:dyDescent="0.2">
      <c r="N449" s="31"/>
    </row>
    <row r="450" spans="14:14" ht="14.25" customHeight="1" x14ac:dyDescent="0.2">
      <c r="N450" s="31"/>
    </row>
    <row r="451" spans="14:14" ht="14.25" customHeight="1" x14ac:dyDescent="0.2">
      <c r="N451" s="31"/>
    </row>
    <row r="452" spans="14:14" ht="14.25" customHeight="1" x14ac:dyDescent="0.2">
      <c r="N452" s="31"/>
    </row>
    <row r="453" spans="14:14" ht="14.25" customHeight="1" x14ac:dyDescent="0.2">
      <c r="N453" s="31"/>
    </row>
    <row r="454" spans="14:14" ht="14.25" customHeight="1" x14ac:dyDescent="0.2">
      <c r="N454" s="31"/>
    </row>
    <row r="455" spans="14:14" ht="14.25" customHeight="1" x14ac:dyDescent="0.2">
      <c r="N455" s="31"/>
    </row>
    <row r="456" spans="14:14" ht="14.25" customHeight="1" x14ac:dyDescent="0.2">
      <c r="N456" s="31"/>
    </row>
    <row r="457" spans="14:14" ht="14.25" customHeight="1" x14ac:dyDescent="0.2">
      <c r="N457" s="31"/>
    </row>
    <row r="458" spans="14:14" ht="14.25" customHeight="1" x14ac:dyDescent="0.2">
      <c r="N458" s="31"/>
    </row>
    <row r="459" spans="14:14" ht="14.25" customHeight="1" x14ac:dyDescent="0.2">
      <c r="N459" s="31"/>
    </row>
    <row r="460" spans="14:14" ht="14.25" customHeight="1" x14ac:dyDescent="0.2">
      <c r="N460" s="31"/>
    </row>
    <row r="461" spans="14:14" ht="14.25" customHeight="1" x14ac:dyDescent="0.2">
      <c r="N461" s="31"/>
    </row>
    <row r="462" spans="14:14" ht="14.25" customHeight="1" x14ac:dyDescent="0.2">
      <c r="N462" s="31"/>
    </row>
    <row r="463" spans="14:14" ht="14.25" customHeight="1" x14ac:dyDescent="0.2">
      <c r="N463" s="31"/>
    </row>
    <row r="464" spans="14:14" ht="14.25" customHeight="1" x14ac:dyDescent="0.2">
      <c r="N464" s="31"/>
    </row>
    <row r="465" spans="14:14" ht="14.25" customHeight="1" x14ac:dyDescent="0.2">
      <c r="N465" s="31"/>
    </row>
    <row r="466" spans="14:14" ht="14.25" customHeight="1" x14ac:dyDescent="0.2">
      <c r="N466" s="31"/>
    </row>
    <row r="467" spans="14:14" ht="14.25" customHeight="1" x14ac:dyDescent="0.2">
      <c r="N467" s="31"/>
    </row>
    <row r="468" spans="14:14" ht="14.25" customHeight="1" x14ac:dyDescent="0.2">
      <c r="N468" s="31"/>
    </row>
    <row r="469" spans="14:14" ht="14.25" customHeight="1" x14ac:dyDescent="0.2">
      <c r="N469" s="31"/>
    </row>
    <row r="470" spans="14:14" ht="14.25" customHeight="1" x14ac:dyDescent="0.2">
      <c r="N470" s="31"/>
    </row>
    <row r="471" spans="14:14" ht="14.25" customHeight="1" x14ac:dyDescent="0.2">
      <c r="N471" s="31"/>
    </row>
    <row r="472" spans="14:14" ht="14.25" customHeight="1" x14ac:dyDescent="0.2">
      <c r="N472" s="31"/>
    </row>
    <row r="473" spans="14:14" ht="14.25" customHeight="1" x14ac:dyDescent="0.2">
      <c r="N473" s="31"/>
    </row>
    <row r="474" spans="14:14" ht="14.25" customHeight="1" x14ac:dyDescent="0.2">
      <c r="N474" s="31"/>
    </row>
    <row r="475" spans="14:14" ht="14.25" customHeight="1" x14ac:dyDescent="0.2">
      <c r="N475" s="31"/>
    </row>
    <row r="476" spans="14:14" ht="14.25" customHeight="1" x14ac:dyDescent="0.2">
      <c r="N476" s="31"/>
    </row>
    <row r="477" spans="14:14" ht="14.25" customHeight="1" x14ac:dyDescent="0.2">
      <c r="N477" s="31"/>
    </row>
    <row r="478" spans="14:14" ht="14.25" customHeight="1" x14ac:dyDescent="0.2">
      <c r="N478" s="31"/>
    </row>
    <row r="479" spans="14:14" ht="14.25" customHeight="1" x14ac:dyDescent="0.2">
      <c r="N479" s="31"/>
    </row>
    <row r="480" spans="14:14" ht="14.25" customHeight="1" x14ac:dyDescent="0.2">
      <c r="N480" s="31"/>
    </row>
    <row r="481" spans="14:14" ht="14.25" customHeight="1" x14ac:dyDescent="0.2">
      <c r="N481" s="31"/>
    </row>
    <row r="482" spans="14:14" ht="14.25" customHeight="1" x14ac:dyDescent="0.2">
      <c r="N482" s="31"/>
    </row>
    <row r="483" spans="14:14" ht="14.25" customHeight="1" x14ac:dyDescent="0.2">
      <c r="N483" s="31"/>
    </row>
    <row r="484" spans="14:14" ht="14.25" customHeight="1" x14ac:dyDescent="0.2">
      <c r="N484" s="31"/>
    </row>
    <row r="485" spans="14:14" ht="14.25" customHeight="1" x14ac:dyDescent="0.2">
      <c r="N485" s="31"/>
    </row>
    <row r="486" spans="14:14" ht="14.25" customHeight="1" x14ac:dyDescent="0.2">
      <c r="N486" s="31"/>
    </row>
    <row r="487" spans="14:14" ht="14.25" customHeight="1" x14ac:dyDescent="0.2">
      <c r="N487" s="31"/>
    </row>
    <row r="488" spans="14:14" ht="14.25" customHeight="1" x14ac:dyDescent="0.2">
      <c r="N488" s="31"/>
    </row>
    <row r="489" spans="14:14" ht="14.25" customHeight="1" x14ac:dyDescent="0.2">
      <c r="N489" s="31"/>
    </row>
    <row r="490" spans="14:14" ht="14.25" customHeight="1" x14ac:dyDescent="0.2">
      <c r="N490" s="31"/>
    </row>
    <row r="491" spans="14:14" ht="14.25" customHeight="1" x14ac:dyDescent="0.2">
      <c r="N491" s="31"/>
    </row>
    <row r="492" spans="14:14" ht="14.25" customHeight="1" x14ac:dyDescent="0.2">
      <c r="N492" s="31"/>
    </row>
    <row r="493" spans="14:14" ht="14.25" customHeight="1" x14ac:dyDescent="0.2">
      <c r="N493" s="31"/>
    </row>
    <row r="494" spans="14:14" ht="14.25" customHeight="1" x14ac:dyDescent="0.2">
      <c r="N494" s="31"/>
    </row>
    <row r="495" spans="14:14" ht="14.25" customHeight="1" x14ac:dyDescent="0.2">
      <c r="N495" s="31"/>
    </row>
    <row r="496" spans="14:14" ht="14.25" customHeight="1" x14ac:dyDescent="0.2">
      <c r="N496" s="31"/>
    </row>
    <row r="497" spans="14:14" ht="14.25" customHeight="1" x14ac:dyDescent="0.2">
      <c r="N497" s="31"/>
    </row>
    <row r="498" spans="14:14" ht="14.25" customHeight="1" x14ac:dyDescent="0.2">
      <c r="N498" s="31"/>
    </row>
    <row r="499" spans="14:14" ht="14.25" customHeight="1" x14ac:dyDescent="0.2">
      <c r="N499" s="31"/>
    </row>
    <row r="500" spans="14:14" ht="14.25" customHeight="1" x14ac:dyDescent="0.2">
      <c r="N500" s="31"/>
    </row>
    <row r="501" spans="14:14" ht="14.25" customHeight="1" x14ac:dyDescent="0.2">
      <c r="N501" s="31"/>
    </row>
    <row r="502" spans="14:14" ht="14.25" customHeight="1" x14ac:dyDescent="0.2">
      <c r="N502" s="31"/>
    </row>
    <row r="503" spans="14:14" ht="14.25" customHeight="1" x14ac:dyDescent="0.2">
      <c r="N503" s="31"/>
    </row>
    <row r="504" spans="14:14" ht="14.25" customHeight="1" x14ac:dyDescent="0.2">
      <c r="N504" s="31"/>
    </row>
    <row r="505" spans="14:14" ht="14.25" customHeight="1" x14ac:dyDescent="0.2">
      <c r="N505" s="31"/>
    </row>
    <row r="506" spans="14:14" ht="14.25" customHeight="1" x14ac:dyDescent="0.2">
      <c r="N506" s="31"/>
    </row>
    <row r="507" spans="14:14" ht="14.25" customHeight="1" x14ac:dyDescent="0.2">
      <c r="N507" s="31"/>
    </row>
    <row r="508" spans="14:14" ht="14.25" customHeight="1" x14ac:dyDescent="0.2">
      <c r="N508" s="31"/>
    </row>
    <row r="509" spans="14:14" ht="14.25" customHeight="1" x14ac:dyDescent="0.2">
      <c r="N509" s="31"/>
    </row>
    <row r="510" spans="14:14" ht="14.25" customHeight="1" x14ac:dyDescent="0.2">
      <c r="N510" s="31"/>
    </row>
    <row r="511" spans="14:14" ht="14.25" customHeight="1" x14ac:dyDescent="0.2">
      <c r="N511" s="31"/>
    </row>
    <row r="512" spans="14:14" ht="14.25" customHeight="1" x14ac:dyDescent="0.2">
      <c r="N512" s="31"/>
    </row>
    <row r="513" spans="14:14" ht="14.25" customHeight="1" x14ac:dyDescent="0.2">
      <c r="N513" s="31"/>
    </row>
    <row r="514" spans="14:14" ht="14.25" customHeight="1" x14ac:dyDescent="0.2">
      <c r="N514" s="31"/>
    </row>
    <row r="515" spans="14:14" ht="14.25" customHeight="1" x14ac:dyDescent="0.2">
      <c r="N515" s="31"/>
    </row>
    <row r="516" spans="14:14" ht="14.25" customHeight="1" x14ac:dyDescent="0.2">
      <c r="N516" s="31"/>
    </row>
    <row r="517" spans="14:14" ht="14.25" customHeight="1" x14ac:dyDescent="0.2">
      <c r="N517" s="31"/>
    </row>
    <row r="518" spans="14:14" ht="14.25" customHeight="1" x14ac:dyDescent="0.2">
      <c r="N518" s="31"/>
    </row>
    <row r="519" spans="14:14" ht="14.25" customHeight="1" x14ac:dyDescent="0.2">
      <c r="N519" s="31"/>
    </row>
    <row r="520" spans="14:14" ht="14.25" customHeight="1" x14ac:dyDescent="0.2">
      <c r="N520" s="31"/>
    </row>
    <row r="521" spans="14:14" ht="14.25" customHeight="1" x14ac:dyDescent="0.2">
      <c r="N521" s="31"/>
    </row>
    <row r="522" spans="14:14" ht="14.25" customHeight="1" x14ac:dyDescent="0.2">
      <c r="N522" s="31"/>
    </row>
    <row r="523" spans="14:14" ht="14.25" customHeight="1" x14ac:dyDescent="0.2">
      <c r="N523" s="31"/>
    </row>
    <row r="524" spans="14:14" ht="14.25" customHeight="1" x14ac:dyDescent="0.2">
      <c r="N524" s="31"/>
    </row>
    <row r="525" spans="14:14" ht="14.25" customHeight="1" x14ac:dyDescent="0.2">
      <c r="N525" s="31"/>
    </row>
    <row r="526" spans="14:14" ht="14.25" customHeight="1" x14ac:dyDescent="0.2">
      <c r="N526" s="31"/>
    </row>
    <row r="527" spans="14:14" ht="14.25" customHeight="1" x14ac:dyDescent="0.2">
      <c r="N527" s="31"/>
    </row>
    <row r="528" spans="14:14" ht="14.25" customHeight="1" x14ac:dyDescent="0.2">
      <c r="N528" s="31"/>
    </row>
    <row r="529" spans="14:14" ht="14.25" customHeight="1" x14ac:dyDescent="0.2">
      <c r="N529" s="31"/>
    </row>
    <row r="530" spans="14:14" ht="14.25" customHeight="1" x14ac:dyDescent="0.2">
      <c r="N530" s="31"/>
    </row>
    <row r="531" spans="14:14" ht="14.25" customHeight="1" x14ac:dyDescent="0.2">
      <c r="N531" s="31"/>
    </row>
    <row r="532" spans="14:14" ht="14.25" customHeight="1" x14ac:dyDescent="0.2">
      <c r="N532" s="31"/>
    </row>
    <row r="533" spans="14:14" ht="14.25" customHeight="1" x14ac:dyDescent="0.2">
      <c r="N533" s="31"/>
    </row>
    <row r="534" spans="14:14" ht="14.25" customHeight="1" x14ac:dyDescent="0.2">
      <c r="N534" s="31"/>
    </row>
    <row r="535" spans="14:14" ht="14.25" customHeight="1" x14ac:dyDescent="0.2">
      <c r="N535" s="31"/>
    </row>
    <row r="536" spans="14:14" ht="14.25" customHeight="1" x14ac:dyDescent="0.2">
      <c r="N536" s="31"/>
    </row>
    <row r="537" spans="14:14" ht="14.25" customHeight="1" x14ac:dyDescent="0.2">
      <c r="N537" s="31"/>
    </row>
    <row r="538" spans="14:14" ht="14.25" customHeight="1" x14ac:dyDescent="0.2">
      <c r="N538" s="31"/>
    </row>
    <row r="539" spans="14:14" ht="14.25" customHeight="1" x14ac:dyDescent="0.2">
      <c r="N539" s="31"/>
    </row>
    <row r="540" spans="14:14" ht="14.25" customHeight="1" x14ac:dyDescent="0.2">
      <c r="N540" s="31"/>
    </row>
    <row r="541" spans="14:14" ht="14.25" customHeight="1" x14ac:dyDescent="0.2">
      <c r="N541" s="31"/>
    </row>
    <row r="542" spans="14:14" ht="14.25" customHeight="1" x14ac:dyDescent="0.2">
      <c r="N542" s="31"/>
    </row>
    <row r="543" spans="14:14" ht="14.25" customHeight="1" x14ac:dyDescent="0.2">
      <c r="N543" s="31"/>
    </row>
    <row r="544" spans="14:14" ht="14.25" customHeight="1" x14ac:dyDescent="0.2">
      <c r="N544" s="31"/>
    </row>
    <row r="545" spans="14:14" ht="14.25" customHeight="1" x14ac:dyDescent="0.2">
      <c r="N545" s="31"/>
    </row>
    <row r="546" spans="14:14" ht="14.25" customHeight="1" x14ac:dyDescent="0.2">
      <c r="N546" s="31"/>
    </row>
    <row r="547" spans="14:14" ht="14.25" customHeight="1" x14ac:dyDescent="0.2">
      <c r="N547" s="31"/>
    </row>
    <row r="548" spans="14:14" ht="14.25" customHeight="1" x14ac:dyDescent="0.2">
      <c r="N548" s="31"/>
    </row>
    <row r="549" spans="14:14" ht="14.25" customHeight="1" x14ac:dyDescent="0.2">
      <c r="N549" s="31"/>
    </row>
    <row r="550" spans="14:14" ht="14.25" customHeight="1" x14ac:dyDescent="0.2">
      <c r="N550" s="31"/>
    </row>
    <row r="551" spans="14:14" ht="14.25" customHeight="1" x14ac:dyDescent="0.2">
      <c r="N551" s="31"/>
    </row>
    <row r="552" spans="14:14" ht="14.25" customHeight="1" x14ac:dyDescent="0.2">
      <c r="N552" s="31"/>
    </row>
    <row r="553" spans="14:14" ht="14.25" customHeight="1" x14ac:dyDescent="0.2">
      <c r="N553" s="31"/>
    </row>
    <row r="554" spans="14:14" ht="14.25" customHeight="1" x14ac:dyDescent="0.2">
      <c r="N554" s="31"/>
    </row>
    <row r="555" spans="14:14" ht="14.25" customHeight="1" x14ac:dyDescent="0.2">
      <c r="N555" s="31"/>
    </row>
    <row r="556" spans="14:14" ht="14.25" customHeight="1" x14ac:dyDescent="0.2">
      <c r="N556" s="31"/>
    </row>
    <row r="557" spans="14:14" ht="14.25" customHeight="1" x14ac:dyDescent="0.2">
      <c r="N557" s="31"/>
    </row>
    <row r="558" spans="14:14" ht="14.25" customHeight="1" x14ac:dyDescent="0.2">
      <c r="N558" s="31"/>
    </row>
    <row r="559" spans="14:14" ht="14.25" customHeight="1" x14ac:dyDescent="0.2">
      <c r="N559" s="31"/>
    </row>
    <row r="560" spans="14:14" ht="14.25" customHeight="1" x14ac:dyDescent="0.2">
      <c r="N560" s="31"/>
    </row>
    <row r="561" spans="14:14" ht="14.25" customHeight="1" x14ac:dyDescent="0.2">
      <c r="N561" s="31"/>
    </row>
    <row r="562" spans="14:14" ht="14.25" customHeight="1" x14ac:dyDescent="0.2">
      <c r="N562" s="31"/>
    </row>
    <row r="563" spans="14:14" ht="14.25" customHeight="1" x14ac:dyDescent="0.2">
      <c r="N563" s="31"/>
    </row>
    <row r="564" spans="14:14" ht="14.25" customHeight="1" x14ac:dyDescent="0.2">
      <c r="N564" s="31"/>
    </row>
    <row r="565" spans="14:14" ht="14.25" customHeight="1" x14ac:dyDescent="0.2">
      <c r="N565" s="31"/>
    </row>
    <row r="566" spans="14:14" ht="14.25" customHeight="1" x14ac:dyDescent="0.2">
      <c r="N566" s="31"/>
    </row>
    <row r="567" spans="14:14" ht="14.25" customHeight="1" x14ac:dyDescent="0.2">
      <c r="N567" s="31"/>
    </row>
    <row r="568" spans="14:14" ht="14.25" customHeight="1" x14ac:dyDescent="0.2">
      <c r="N568" s="31"/>
    </row>
    <row r="569" spans="14:14" ht="14.25" customHeight="1" x14ac:dyDescent="0.2">
      <c r="N569" s="31"/>
    </row>
    <row r="570" spans="14:14" ht="14.25" customHeight="1" x14ac:dyDescent="0.2">
      <c r="N570" s="31"/>
    </row>
    <row r="571" spans="14:14" ht="14.25" customHeight="1" x14ac:dyDescent="0.2">
      <c r="N571" s="31"/>
    </row>
    <row r="572" spans="14:14" ht="14.25" customHeight="1" x14ac:dyDescent="0.2">
      <c r="N572" s="31"/>
    </row>
    <row r="573" spans="14:14" ht="14.25" customHeight="1" x14ac:dyDescent="0.2">
      <c r="N573" s="31"/>
    </row>
    <row r="574" spans="14:14" ht="14.25" customHeight="1" x14ac:dyDescent="0.2">
      <c r="N574" s="31"/>
    </row>
    <row r="575" spans="14:14" ht="14.25" customHeight="1" x14ac:dyDescent="0.2">
      <c r="N575" s="31"/>
    </row>
    <row r="576" spans="14:14" ht="14.25" customHeight="1" x14ac:dyDescent="0.2">
      <c r="N576" s="31"/>
    </row>
    <row r="577" spans="14:14" ht="14.25" customHeight="1" x14ac:dyDescent="0.2">
      <c r="N577" s="31"/>
    </row>
    <row r="578" spans="14:14" ht="14.25" customHeight="1" x14ac:dyDescent="0.2">
      <c r="N578" s="31"/>
    </row>
    <row r="579" spans="14:14" ht="14.25" customHeight="1" x14ac:dyDescent="0.2">
      <c r="N579" s="31"/>
    </row>
    <row r="580" spans="14:14" ht="14.25" customHeight="1" x14ac:dyDescent="0.2">
      <c r="N580" s="31"/>
    </row>
    <row r="581" spans="14:14" ht="14.25" customHeight="1" x14ac:dyDescent="0.2">
      <c r="N581" s="31"/>
    </row>
    <row r="582" spans="14:14" ht="14.25" customHeight="1" x14ac:dyDescent="0.2">
      <c r="N582" s="31"/>
    </row>
    <row r="583" spans="14:14" ht="14.25" customHeight="1" x14ac:dyDescent="0.2">
      <c r="N583" s="31"/>
    </row>
    <row r="584" spans="14:14" ht="14.25" customHeight="1" x14ac:dyDescent="0.2">
      <c r="N584" s="31"/>
    </row>
    <row r="585" spans="14:14" ht="14.25" customHeight="1" x14ac:dyDescent="0.2">
      <c r="N585" s="31"/>
    </row>
    <row r="586" spans="14:14" ht="14.25" customHeight="1" x14ac:dyDescent="0.2">
      <c r="N586" s="31"/>
    </row>
    <row r="587" spans="14:14" ht="14.25" customHeight="1" x14ac:dyDescent="0.2">
      <c r="N587" s="31"/>
    </row>
    <row r="588" spans="14:14" ht="14.25" customHeight="1" x14ac:dyDescent="0.2">
      <c r="N588" s="31"/>
    </row>
    <row r="589" spans="14:14" ht="14.25" customHeight="1" x14ac:dyDescent="0.2">
      <c r="N589" s="31"/>
    </row>
    <row r="590" spans="14:14" ht="14.25" customHeight="1" x14ac:dyDescent="0.2">
      <c r="N590" s="31"/>
    </row>
    <row r="591" spans="14:14" ht="14.25" customHeight="1" x14ac:dyDescent="0.2">
      <c r="N591" s="31"/>
    </row>
    <row r="592" spans="14:14" ht="14.25" customHeight="1" x14ac:dyDescent="0.2">
      <c r="N592" s="31"/>
    </row>
    <row r="593" spans="14:14" ht="14.25" customHeight="1" x14ac:dyDescent="0.2">
      <c r="N593" s="31"/>
    </row>
    <row r="594" spans="14:14" ht="14.25" customHeight="1" x14ac:dyDescent="0.2">
      <c r="N594" s="31"/>
    </row>
    <row r="595" spans="14:14" ht="14.25" customHeight="1" x14ac:dyDescent="0.2">
      <c r="N595" s="31"/>
    </row>
    <row r="596" spans="14:14" ht="14.25" customHeight="1" x14ac:dyDescent="0.2">
      <c r="N596" s="31"/>
    </row>
    <row r="597" spans="14:14" ht="14.25" customHeight="1" x14ac:dyDescent="0.2">
      <c r="N597" s="31"/>
    </row>
    <row r="598" spans="14:14" ht="14.25" customHeight="1" x14ac:dyDescent="0.2">
      <c r="N598" s="31"/>
    </row>
    <row r="599" spans="14:14" ht="14.25" customHeight="1" x14ac:dyDescent="0.2">
      <c r="N599" s="31"/>
    </row>
    <row r="600" spans="14:14" ht="14.25" customHeight="1" x14ac:dyDescent="0.2">
      <c r="N600" s="31"/>
    </row>
    <row r="601" spans="14:14" ht="14.25" customHeight="1" x14ac:dyDescent="0.2">
      <c r="N601" s="31"/>
    </row>
    <row r="602" spans="14:14" ht="14.25" customHeight="1" x14ac:dyDescent="0.2">
      <c r="N602" s="31"/>
    </row>
    <row r="603" spans="14:14" ht="14.25" customHeight="1" x14ac:dyDescent="0.2">
      <c r="N603" s="31"/>
    </row>
    <row r="604" spans="14:14" ht="14.25" customHeight="1" x14ac:dyDescent="0.2">
      <c r="N604" s="31"/>
    </row>
    <row r="605" spans="14:14" ht="14.25" customHeight="1" x14ac:dyDescent="0.2">
      <c r="N605" s="31"/>
    </row>
    <row r="606" spans="14:14" ht="14.25" customHeight="1" x14ac:dyDescent="0.2">
      <c r="N606" s="31"/>
    </row>
    <row r="607" spans="14:14" ht="14.25" customHeight="1" x14ac:dyDescent="0.2">
      <c r="N607" s="31"/>
    </row>
    <row r="608" spans="14:14" ht="14.25" customHeight="1" x14ac:dyDescent="0.2">
      <c r="N608" s="31"/>
    </row>
    <row r="609" spans="14:14" ht="14.25" customHeight="1" x14ac:dyDescent="0.2">
      <c r="N609" s="31"/>
    </row>
    <row r="610" spans="14:14" ht="14.25" customHeight="1" x14ac:dyDescent="0.2">
      <c r="N610" s="31"/>
    </row>
    <row r="611" spans="14:14" ht="14.25" customHeight="1" x14ac:dyDescent="0.2">
      <c r="N611" s="31"/>
    </row>
    <row r="612" spans="14:14" ht="14.25" customHeight="1" x14ac:dyDescent="0.2">
      <c r="N612" s="31"/>
    </row>
    <row r="613" spans="14:14" ht="14.25" customHeight="1" x14ac:dyDescent="0.2">
      <c r="N613" s="31"/>
    </row>
    <row r="614" spans="14:14" ht="14.25" customHeight="1" x14ac:dyDescent="0.2">
      <c r="N614" s="31"/>
    </row>
    <row r="615" spans="14:14" ht="14.25" customHeight="1" x14ac:dyDescent="0.2">
      <c r="N615" s="31"/>
    </row>
    <row r="616" spans="14:14" ht="14.25" customHeight="1" x14ac:dyDescent="0.2">
      <c r="N616" s="31"/>
    </row>
    <row r="617" spans="14:14" ht="14.25" customHeight="1" x14ac:dyDescent="0.2">
      <c r="N617" s="31"/>
    </row>
    <row r="618" spans="14:14" ht="14.25" customHeight="1" x14ac:dyDescent="0.2">
      <c r="N618" s="31"/>
    </row>
    <row r="619" spans="14:14" ht="14.25" customHeight="1" x14ac:dyDescent="0.2">
      <c r="N619" s="31"/>
    </row>
    <row r="620" spans="14:14" ht="14.25" customHeight="1" x14ac:dyDescent="0.2">
      <c r="N620" s="31"/>
    </row>
    <row r="621" spans="14:14" ht="14.25" customHeight="1" x14ac:dyDescent="0.2">
      <c r="N621" s="31"/>
    </row>
    <row r="622" spans="14:14" ht="14.25" customHeight="1" x14ac:dyDescent="0.2">
      <c r="N622" s="31"/>
    </row>
    <row r="623" spans="14:14" ht="14.25" customHeight="1" x14ac:dyDescent="0.2">
      <c r="N623" s="31"/>
    </row>
    <row r="624" spans="14:14" ht="14.25" customHeight="1" x14ac:dyDescent="0.2">
      <c r="N624" s="31"/>
    </row>
    <row r="625" spans="14:14" ht="14.25" customHeight="1" x14ac:dyDescent="0.2">
      <c r="N625" s="31"/>
    </row>
    <row r="626" spans="14:14" ht="14.25" customHeight="1" x14ac:dyDescent="0.2">
      <c r="N626" s="31"/>
    </row>
    <row r="627" spans="14:14" ht="14.25" customHeight="1" x14ac:dyDescent="0.2">
      <c r="N627" s="31"/>
    </row>
    <row r="628" spans="14:14" ht="14.25" customHeight="1" x14ac:dyDescent="0.2">
      <c r="N628" s="31"/>
    </row>
    <row r="629" spans="14:14" ht="14.25" customHeight="1" x14ac:dyDescent="0.2">
      <c r="N629" s="31"/>
    </row>
    <row r="630" spans="14:14" ht="14.25" customHeight="1" x14ac:dyDescent="0.2">
      <c r="N630" s="31"/>
    </row>
    <row r="631" spans="14:14" ht="14.25" customHeight="1" x14ac:dyDescent="0.2">
      <c r="N631" s="31"/>
    </row>
    <row r="632" spans="14:14" ht="14.25" customHeight="1" x14ac:dyDescent="0.2">
      <c r="N632" s="31"/>
    </row>
    <row r="633" spans="14:14" ht="14.25" customHeight="1" x14ac:dyDescent="0.2">
      <c r="N633" s="31"/>
    </row>
    <row r="634" spans="14:14" ht="14.25" customHeight="1" x14ac:dyDescent="0.2">
      <c r="N634" s="31"/>
    </row>
    <row r="635" spans="14:14" ht="14.25" customHeight="1" x14ac:dyDescent="0.2">
      <c r="N635" s="31"/>
    </row>
    <row r="636" spans="14:14" ht="14.25" customHeight="1" x14ac:dyDescent="0.2">
      <c r="N636" s="31"/>
    </row>
    <row r="637" spans="14:14" ht="14.25" customHeight="1" x14ac:dyDescent="0.2">
      <c r="N637" s="31"/>
    </row>
    <row r="638" spans="14:14" ht="14.25" customHeight="1" x14ac:dyDescent="0.2">
      <c r="N638" s="31"/>
    </row>
    <row r="639" spans="14:14" ht="14.25" customHeight="1" x14ac:dyDescent="0.2">
      <c r="N639" s="31"/>
    </row>
    <row r="640" spans="14:14" ht="14.25" customHeight="1" x14ac:dyDescent="0.2">
      <c r="N640" s="31"/>
    </row>
    <row r="641" spans="14:14" ht="14.25" customHeight="1" x14ac:dyDescent="0.2">
      <c r="N641" s="31"/>
    </row>
    <row r="642" spans="14:14" ht="14.25" customHeight="1" x14ac:dyDescent="0.2">
      <c r="N642" s="31"/>
    </row>
    <row r="643" spans="14:14" ht="14.25" customHeight="1" x14ac:dyDescent="0.2">
      <c r="N643" s="31"/>
    </row>
    <row r="644" spans="14:14" ht="14.25" customHeight="1" x14ac:dyDescent="0.2">
      <c r="N644" s="31"/>
    </row>
    <row r="645" spans="14:14" ht="14.25" customHeight="1" x14ac:dyDescent="0.2">
      <c r="N645" s="31"/>
    </row>
    <row r="646" spans="14:14" ht="14.25" customHeight="1" x14ac:dyDescent="0.2">
      <c r="N646" s="31"/>
    </row>
    <row r="647" spans="14:14" ht="14.25" customHeight="1" x14ac:dyDescent="0.2">
      <c r="N647" s="31"/>
    </row>
    <row r="648" spans="14:14" ht="14.25" customHeight="1" x14ac:dyDescent="0.2">
      <c r="N648" s="31"/>
    </row>
    <row r="649" spans="14:14" ht="14.25" customHeight="1" x14ac:dyDescent="0.2">
      <c r="N649" s="31"/>
    </row>
    <row r="650" spans="14:14" ht="14.25" customHeight="1" x14ac:dyDescent="0.2">
      <c r="N650" s="31"/>
    </row>
    <row r="651" spans="14:14" ht="14.25" customHeight="1" x14ac:dyDescent="0.2">
      <c r="N651" s="31"/>
    </row>
    <row r="652" spans="14:14" ht="14.25" customHeight="1" x14ac:dyDescent="0.2">
      <c r="N652" s="31"/>
    </row>
    <row r="653" spans="14:14" ht="14.25" customHeight="1" x14ac:dyDescent="0.2">
      <c r="N653" s="31"/>
    </row>
    <row r="654" spans="14:14" ht="14.25" customHeight="1" x14ac:dyDescent="0.2">
      <c r="N654" s="31"/>
    </row>
    <row r="655" spans="14:14" ht="14.25" customHeight="1" x14ac:dyDescent="0.2">
      <c r="N655" s="31"/>
    </row>
    <row r="656" spans="14:14" ht="14.25" customHeight="1" x14ac:dyDescent="0.2">
      <c r="N656" s="31"/>
    </row>
    <row r="657" spans="14:14" ht="14.25" customHeight="1" x14ac:dyDescent="0.2">
      <c r="N657" s="31"/>
    </row>
    <row r="658" spans="14:14" ht="14.25" customHeight="1" x14ac:dyDescent="0.2">
      <c r="N658" s="31"/>
    </row>
    <row r="659" spans="14:14" ht="14.25" customHeight="1" x14ac:dyDescent="0.2">
      <c r="N659" s="31"/>
    </row>
    <row r="660" spans="14:14" ht="14.25" customHeight="1" x14ac:dyDescent="0.2">
      <c r="N660" s="31"/>
    </row>
    <row r="661" spans="14:14" ht="14.25" customHeight="1" x14ac:dyDescent="0.2">
      <c r="N661" s="31"/>
    </row>
    <row r="662" spans="14:14" ht="14.25" customHeight="1" x14ac:dyDescent="0.2">
      <c r="N662" s="31"/>
    </row>
    <row r="663" spans="14:14" ht="14.25" customHeight="1" x14ac:dyDescent="0.2">
      <c r="N663" s="31"/>
    </row>
    <row r="664" spans="14:14" ht="14.25" customHeight="1" x14ac:dyDescent="0.2">
      <c r="N664" s="31"/>
    </row>
    <row r="665" spans="14:14" ht="14.25" customHeight="1" x14ac:dyDescent="0.2">
      <c r="N665" s="31"/>
    </row>
    <row r="666" spans="14:14" ht="14.25" customHeight="1" x14ac:dyDescent="0.2">
      <c r="N666" s="31"/>
    </row>
    <row r="667" spans="14:14" ht="14.25" customHeight="1" x14ac:dyDescent="0.2">
      <c r="N667" s="31"/>
    </row>
    <row r="668" spans="14:14" ht="14.25" customHeight="1" x14ac:dyDescent="0.2">
      <c r="N668" s="31"/>
    </row>
    <row r="669" spans="14:14" ht="14.25" customHeight="1" x14ac:dyDescent="0.2">
      <c r="N669" s="31"/>
    </row>
    <row r="670" spans="14:14" ht="14.25" customHeight="1" x14ac:dyDescent="0.2">
      <c r="N670" s="31"/>
    </row>
    <row r="671" spans="14:14" ht="14.25" customHeight="1" x14ac:dyDescent="0.2">
      <c r="N671" s="31"/>
    </row>
    <row r="672" spans="14:14" ht="14.25" customHeight="1" x14ac:dyDescent="0.2">
      <c r="N672" s="31"/>
    </row>
    <row r="673" spans="14:14" ht="14.25" customHeight="1" x14ac:dyDescent="0.2">
      <c r="N673" s="31"/>
    </row>
    <row r="674" spans="14:14" ht="14.25" customHeight="1" x14ac:dyDescent="0.2">
      <c r="N674" s="31"/>
    </row>
    <row r="675" spans="14:14" ht="14.25" customHeight="1" x14ac:dyDescent="0.2">
      <c r="N675" s="31"/>
    </row>
    <row r="676" spans="14:14" ht="14.25" customHeight="1" x14ac:dyDescent="0.2">
      <c r="N676" s="31"/>
    </row>
    <row r="677" spans="14:14" ht="14.25" customHeight="1" x14ac:dyDescent="0.2">
      <c r="N677" s="31"/>
    </row>
    <row r="678" spans="14:14" ht="14.25" customHeight="1" x14ac:dyDescent="0.2">
      <c r="N678" s="31"/>
    </row>
    <row r="679" spans="14:14" ht="14.25" customHeight="1" x14ac:dyDescent="0.2">
      <c r="N679" s="31"/>
    </row>
    <row r="680" spans="14:14" ht="14.25" customHeight="1" x14ac:dyDescent="0.2">
      <c r="N680" s="31"/>
    </row>
    <row r="681" spans="14:14" ht="14.25" customHeight="1" x14ac:dyDescent="0.2">
      <c r="N681" s="31"/>
    </row>
    <row r="682" spans="14:14" ht="14.25" customHeight="1" x14ac:dyDescent="0.2">
      <c r="N682" s="31"/>
    </row>
    <row r="683" spans="14:14" ht="14.25" customHeight="1" x14ac:dyDescent="0.2">
      <c r="N683" s="31"/>
    </row>
    <row r="684" spans="14:14" ht="14.25" customHeight="1" x14ac:dyDescent="0.2">
      <c r="N684" s="31"/>
    </row>
    <row r="685" spans="14:14" ht="14.25" customHeight="1" x14ac:dyDescent="0.2">
      <c r="N685" s="31"/>
    </row>
    <row r="686" spans="14:14" ht="14.25" customHeight="1" x14ac:dyDescent="0.2">
      <c r="N686" s="31"/>
    </row>
    <row r="687" spans="14:14" ht="14.25" customHeight="1" x14ac:dyDescent="0.2">
      <c r="N687" s="31"/>
    </row>
    <row r="688" spans="14:14" ht="14.25" customHeight="1" x14ac:dyDescent="0.2">
      <c r="N688" s="31"/>
    </row>
    <row r="689" spans="14:14" ht="14.25" customHeight="1" x14ac:dyDescent="0.2">
      <c r="N689" s="31"/>
    </row>
    <row r="690" spans="14:14" ht="14.25" customHeight="1" x14ac:dyDescent="0.2">
      <c r="N690" s="31"/>
    </row>
    <row r="691" spans="14:14" ht="14.25" customHeight="1" x14ac:dyDescent="0.2">
      <c r="N691" s="31"/>
    </row>
    <row r="692" spans="14:14" ht="14.25" customHeight="1" x14ac:dyDescent="0.2">
      <c r="N692" s="31"/>
    </row>
    <row r="693" spans="14:14" ht="14.25" customHeight="1" x14ac:dyDescent="0.2">
      <c r="N693" s="31"/>
    </row>
    <row r="694" spans="14:14" ht="14.25" customHeight="1" x14ac:dyDescent="0.2">
      <c r="N694" s="31"/>
    </row>
    <row r="695" spans="14:14" ht="14.25" customHeight="1" x14ac:dyDescent="0.2">
      <c r="N695" s="31"/>
    </row>
    <row r="696" spans="14:14" ht="14.25" customHeight="1" x14ac:dyDescent="0.2">
      <c r="N696" s="31"/>
    </row>
    <row r="697" spans="14:14" ht="14.25" customHeight="1" x14ac:dyDescent="0.2">
      <c r="N697" s="31"/>
    </row>
    <row r="698" spans="14:14" ht="14.25" customHeight="1" x14ac:dyDescent="0.2">
      <c r="N698" s="31"/>
    </row>
    <row r="699" spans="14:14" ht="14.25" customHeight="1" x14ac:dyDescent="0.2">
      <c r="N699" s="31"/>
    </row>
    <row r="700" spans="14:14" ht="14.25" customHeight="1" x14ac:dyDescent="0.2">
      <c r="N700" s="31"/>
    </row>
    <row r="701" spans="14:14" ht="14.25" customHeight="1" x14ac:dyDescent="0.2">
      <c r="N701" s="31"/>
    </row>
    <row r="702" spans="14:14" ht="14.25" customHeight="1" x14ac:dyDescent="0.2">
      <c r="N702" s="31"/>
    </row>
    <row r="703" spans="14:14" ht="14.25" customHeight="1" x14ac:dyDescent="0.2">
      <c r="N703" s="31"/>
    </row>
    <row r="704" spans="14:14" ht="14.25" customHeight="1" x14ac:dyDescent="0.2">
      <c r="N704" s="31"/>
    </row>
    <row r="705" spans="14:14" ht="14.25" customHeight="1" x14ac:dyDescent="0.2">
      <c r="N705" s="31"/>
    </row>
    <row r="706" spans="14:14" ht="14.25" customHeight="1" x14ac:dyDescent="0.2">
      <c r="N706" s="31"/>
    </row>
    <row r="707" spans="14:14" ht="14.25" customHeight="1" x14ac:dyDescent="0.2">
      <c r="N707" s="31"/>
    </row>
    <row r="708" spans="14:14" ht="14.25" customHeight="1" x14ac:dyDescent="0.2">
      <c r="N708" s="31"/>
    </row>
    <row r="709" spans="14:14" ht="14.25" customHeight="1" x14ac:dyDescent="0.2">
      <c r="N709" s="31"/>
    </row>
    <row r="710" spans="14:14" ht="14.25" customHeight="1" x14ac:dyDescent="0.2">
      <c r="N710" s="31"/>
    </row>
    <row r="711" spans="14:14" ht="14.25" customHeight="1" x14ac:dyDescent="0.2">
      <c r="N711" s="31"/>
    </row>
    <row r="712" spans="14:14" ht="14.25" customHeight="1" x14ac:dyDescent="0.2">
      <c r="N712" s="31"/>
    </row>
    <row r="713" spans="14:14" ht="14.25" customHeight="1" x14ac:dyDescent="0.2">
      <c r="N713" s="31"/>
    </row>
    <row r="714" spans="14:14" ht="14.25" customHeight="1" x14ac:dyDescent="0.2">
      <c r="N714" s="31"/>
    </row>
    <row r="715" spans="14:14" ht="14.25" customHeight="1" x14ac:dyDescent="0.2">
      <c r="N715" s="31"/>
    </row>
    <row r="716" spans="14:14" ht="14.25" customHeight="1" x14ac:dyDescent="0.2">
      <c r="N716" s="31"/>
    </row>
    <row r="717" spans="14:14" ht="14.25" customHeight="1" x14ac:dyDescent="0.2">
      <c r="N717" s="31"/>
    </row>
    <row r="718" spans="14:14" ht="14.25" customHeight="1" x14ac:dyDescent="0.2">
      <c r="N718" s="31"/>
    </row>
    <row r="719" spans="14:14" ht="14.25" customHeight="1" x14ac:dyDescent="0.2">
      <c r="N719" s="31"/>
    </row>
    <row r="720" spans="14:14" ht="14.25" customHeight="1" x14ac:dyDescent="0.2">
      <c r="N720" s="31"/>
    </row>
    <row r="721" spans="14:14" ht="14.25" customHeight="1" x14ac:dyDescent="0.2">
      <c r="N721" s="31"/>
    </row>
    <row r="722" spans="14:14" ht="14.25" customHeight="1" x14ac:dyDescent="0.2">
      <c r="N722" s="31"/>
    </row>
    <row r="723" spans="14:14" ht="14.25" customHeight="1" x14ac:dyDescent="0.2">
      <c r="N723" s="31"/>
    </row>
    <row r="724" spans="14:14" ht="14.25" customHeight="1" x14ac:dyDescent="0.2">
      <c r="N724" s="31"/>
    </row>
    <row r="725" spans="14:14" ht="14.25" customHeight="1" x14ac:dyDescent="0.2">
      <c r="N725" s="31"/>
    </row>
    <row r="726" spans="14:14" ht="14.25" customHeight="1" x14ac:dyDescent="0.2">
      <c r="N726" s="31"/>
    </row>
    <row r="727" spans="14:14" ht="14.25" customHeight="1" x14ac:dyDescent="0.2">
      <c r="N727" s="31"/>
    </row>
    <row r="728" spans="14:14" ht="14.25" customHeight="1" x14ac:dyDescent="0.2">
      <c r="N728" s="31"/>
    </row>
    <row r="729" spans="14:14" ht="14.25" customHeight="1" x14ac:dyDescent="0.2">
      <c r="N729" s="31"/>
    </row>
    <row r="730" spans="14:14" ht="14.25" customHeight="1" x14ac:dyDescent="0.2">
      <c r="N730" s="31"/>
    </row>
    <row r="731" spans="14:14" ht="14.25" customHeight="1" x14ac:dyDescent="0.2">
      <c r="N731" s="31"/>
    </row>
    <row r="732" spans="14:14" ht="14.25" customHeight="1" x14ac:dyDescent="0.2">
      <c r="N732" s="31"/>
    </row>
    <row r="733" spans="14:14" ht="14.25" customHeight="1" x14ac:dyDescent="0.2">
      <c r="N733" s="31"/>
    </row>
    <row r="734" spans="14:14" ht="14.25" customHeight="1" x14ac:dyDescent="0.2">
      <c r="N734" s="31"/>
    </row>
    <row r="735" spans="14:14" ht="14.25" customHeight="1" x14ac:dyDescent="0.2">
      <c r="N735" s="31"/>
    </row>
    <row r="736" spans="14:14" ht="14.25" customHeight="1" x14ac:dyDescent="0.2">
      <c r="N736" s="31"/>
    </row>
    <row r="737" spans="14:14" ht="14.25" customHeight="1" x14ac:dyDescent="0.2">
      <c r="N737" s="31"/>
    </row>
    <row r="738" spans="14:14" ht="14.25" customHeight="1" x14ac:dyDescent="0.2">
      <c r="N738" s="31"/>
    </row>
    <row r="739" spans="14:14" ht="14.25" customHeight="1" x14ac:dyDescent="0.2">
      <c r="N739" s="31"/>
    </row>
    <row r="740" spans="14:14" ht="14.25" customHeight="1" x14ac:dyDescent="0.2">
      <c r="N740" s="31"/>
    </row>
    <row r="741" spans="14:14" ht="14.25" customHeight="1" x14ac:dyDescent="0.2">
      <c r="N741" s="31"/>
    </row>
    <row r="742" spans="14:14" ht="14.25" customHeight="1" x14ac:dyDescent="0.2">
      <c r="N742" s="31"/>
    </row>
    <row r="743" spans="14:14" ht="14.25" customHeight="1" x14ac:dyDescent="0.2">
      <c r="N743" s="31"/>
    </row>
    <row r="744" spans="14:14" ht="14.25" customHeight="1" x14ac:dyDescent="0.2">
      <c r="N744" s="31"/>
    </row>
    <row r="745" spans="14:14" ht="14.25" customHeight="1" x14ac:dyDescent="0.2">
      <c r="N745" s="31"/>
    </row>
    <row r="746" spans="14:14" ht="14.25" customHeight="1" x14ac:dyDescent="0.2">
      <c r="N746" s="31"/>
    </row>
    <row r="747" spans="14:14" ht="14.25" customHeight="1" x14ac:dyDescent="0.2">
      <c r="N747" s="31"/>
    </row>
    <row r="748" spans="14:14" ht="14.25" customHeight="1" x14ac:dyDescent="0.2">
      <c r="N748" s="31"/>
    </row>
    <row r="749" spans="14:14" ht="14.25" customHeight="1" x14ac:dyDescent="0.2">
      <c r="N749" s="31"/>
    </row>
    <row r="750" spans="14:14" ht="14.25" customHeight="1" x14ac:dyDescent="0.2">
      <c r="N750" s="31"/>
    </row>
    <row r="751" spans="14:14" ht="14.25" customHeight="1" x14ac:dyDescent="0.2">
      <c r="N751" s="31"/>
    </row>
    <row r="752" spans="14:14" ht="14.25" customHeight="1" x14ac:dyDescent="0.2">
      <c r="N752" s="31"/>
    </row>
    <row r="753" spans="14:14" ht="14.25" customHeight="1" x14ac:dyDescent="0.2">
      <c r="N753" s="31"/>
    </row>
    <row r="754" spans="14:14" ht="14.25" customHeight="1" x14ac:dyDescent="0.2">
      <c r="N754" s="31"/>
    </row>
    <row r="755" spans="14:14" ht="14.25" customHeight="1" x14ac:dyDescent="0.2">
      <c r="N755" s="31"/>
    </row>
    <row r="756" spans="14:14" ht="14.25" customHeight="1" x14ac:dyDescent="0.2">
      <c r="N756" s="31"/>
    </row>
    <row r="757" spans="14:14" ht="14.25" customHeight="1" x14ac:dyDescent="0.2">
      <c r="N757" s="31"/>
    </row>
    <row r="758" spans="14:14" ht="14.25" customHeight="1" x14ac:dyDescent="0.2">
      <c r="N758" s="31"/>
    </row>
    <row r="759" spans="14:14" ht="14.25" customHeight="1" x14ac:dyDescent="0.2">
      <c r="N759" s="31"/>
    </row>
    <row r="760" spans="14:14" ht="14.25" customHeight="1" x14ac:dyDescent="0.2">
      <c r="N760" s="31"/>
    </row>
    <row r="761" spans="14:14" ht="14.25" customHeight="1" x14ac:dyDescent="0.2">
      <c r="N761" s="31"/>
    </row>
    <row r="762" spans="14:14" ht="14.25" customHeight="1" x14ac:dyDescent="0.2">
      <c r="N762" s="31"/>
    </row>
    <row r="763" spans="14:14" ht="14.25" customHeight="1" x14ac:dyDescent="0.2">
      <c r="N763" s="31"/>
    </row>
    <row r="764" spans="14:14" ht="14.25" customHeight="1" x14ac:dyDescent="0.2">
      <c r="N764" s="31"/>
    </row>
    <row r="765" spans="14:14" ht="14.25" customHeight="1" x14ac:dyDescent="0.2">
      <c r="N765" s="31"/>
    </row>
    <row r="766" spans="14:14" ht="14.25" customHeight="1" x14ac:dyDescent="0.2">
      <c r="N766" s="31"/>
    </row>
    <row r="767" spans="14:14" ht="14.25" customHeight="1" x14ac:dyDescent="0.2">
      <c r="N767" s="31"/>
    </row>
    <row r="768" spans="14:14" ht="14.25" customHeight="1" x14ac:dyDescent="0.2">
      <c r="N768" s="31"/>
    </row>
    <row r="769" spans="14:14" ht="14.25" customHeight="1" x14ac:dyDescent="0.2">
      <c r="N769" s="31"/>
    </row>
    <row r="770" spans="14:14" ht="14.25" customHeight="1" x14ac:dyDescent="0.2">
      <c r="N770" s="31"/>
    </row>
    <row r="771" spans="14:14" ht="14.25" customHeight="1" x14ac:dyDescent="0.2">
      <c r="N771" s="31"/>
    </row>
    <row r="772" spans="14:14" ht="14.25" customHeight="1" x14ac:dyDescent="0.2">
      <c r="N772" s="31"/>
    </row>
    <row r="773" spans="14:14" ht="14.25" customHeight="1" x14ac:dyDescent="0.2">
      <c r="N773" s="31"/>
    </row>
    <row r="774" spans="14:14" ht="14.25" customHeight="1" x14ac:dyDescent="0.2">
      <c r="N774" s="31"/>
    </row>
    <row r="775" spans="14:14" ht="14.25" customHeight="1" x14ac:dyDescent="0.2">
      <c r="N775" s="31"/>
    </row>
    <row r="776" spans="14:14" ht="14.25" customHeight="1" x14ac:dyDescent="0.2">
      <c r="N776" s="31"/>
    </row>
    <row r="777" spans="14:14" ht="14.25" customHeight="1" x14ac:dyDescent="0.2">
      <c r="N777" s="31"/>
    </row>
    <row r="778" spans="14:14" ht="14.25" customHeight="1" x14ac:dyDescent="0.2">
      <c r="N778" s="31"/>
    </row>
    <row r="779" spans="14:14" ht="14.25" customHeight="1" x14ac:dyDescent="0.2">
      <c r="N779" s="31"/>
    </row>
    <row r="780" spans="14:14" ht="14.25" customHeight="1" x14ac:dyDescent="0.2">
      <c r="N780" s="31"/>
    </row>
    <row r="781" spans="14:14" ht="14.25" customHeight="1" x14ac:dyDescent="0.2">
      <c r="N781" s="31"/>
    </row>
    <row r="782" spans="14:14" ht="14.25" customHeight="1" x14ac:dyDescent="0.2">
      <c r="N782" s="31"/>
    </row>
    <row r="783" spans="14:14" ht="14.25" customHeight="1" x14ac:dyDescent="0.2">
      <c r="N783" s="31"/>
    </row>
    <row r="784" spans="14:14" ht="14.25" customHeight="1" x14ac:dyDescent="0.2">
      <c r="N784" s="31"/>
    </row>
    <row r="785" spans="14:14" ht="14.25" customHeight="1" x14ac:dyDescent="0.2">
      <c r="N785" s="31"/>
    </row>
    <row r="786" spans="14:14" ht="14.25" customHeight="1" x14ac:dyDescent="0.2">
      <c r="N786" s="31"/>
    </row>
    <row r="787" spans="14:14" ht="14.25" customHeight="1" x14ac:dyDescent="0.2">
      <c r="N787" s="31"/>
    </row>
    <row r="788" spans="14:14" ht="14.25" customHeight="1" x14ac:dyDescent="0.2">
      <c r="N788" s="31"/>
    </row>
    <row r="789" spans="14:14" ht="14.25" customHeight="1" x14ac:dyDescent="0.2">
      <c r="N789" s="31"/>
    </row>
    <row r="790" spans="14:14" ht="14.25" customHeight="1" x14ac:dyDescent="0.2">
      <c r="N790" s="31"/>
    </row>
    <row r="791" spans="14:14" ht="14.25" customHeight="1" x14ac:dyDescent="0.2">
      <c r="N791" s="31"/>
    </row>
    <row r="792" spans="14:14" ht="14.25" customHeight="1" x14ac:dyDescent="0.2">
      <c r="N792" s="31"/>
    </row>
    <row r="793" spans="14:14" ht="14.25" customHeight="1" x14ac:dyDescent="0.2">
      <c r="N793" s="31"/>
    </row>
    <row r="794" spans="14:14" ht="14.25" customHeight="1" x14ac:dyDescent="0.2">
      <c r="N794" s="31"/>
    </row>
    <row r="795" spans="14:14" ht="14.25" customHeight="1" x14ac:dyDescent="0.2">
      <c r="N795" s="31"/>
    </row>
    <row r="796" spans="14:14" ht="14.25" customHeight="1" x14ac:dyDescent="0.2">
      <c r="N796" s="31"/>
    </row>
    <row r="797" spans="14:14" ht="14.25" customHeight="1" x14ac:dyDescent="0.2">
      <c r="N797" s="31"/>
    </row>
    <row r="798" spans="14:14" ht="14.25" customHeight="1" x14ac:dyDescent="0.2">
      <c r="N798" s="31"/>
    </row>
    <row r="799" spans="14:14" ht="14.25" customHeight="1" x14ac:dyDescent="0.2">
      <c r="N799" s="31"/>
    </row>
    <row r="800" spans="14:14" ht="14.25" customHeight="1" x14ac:dyDescent="0.2">
      <c r="N800" s="31"/>
    </row>
    <row r="801" spans="14:14" ht="14.25" customHeight="1" x14ac:dyDescent="0.2">
      <c r="N801" s="31"/>
    </row>
    <row r="802" spans="14:14" ht="14.25" customHeight="1" x14ac:dyDescent="0.2">
      <c r="N802" s="31"/>
    </row>
    <row r="803" spans="14:14" ht="14.25" customHeight="1" x14ac:dyDescent="0.2">
      <c r="N803" s="31"/>
    </row>
    <row r="804" spans="14:14" ht="14.25" customHeight="1" x14ac:dyDescent="0.2">
      <c r="N804" s="31"/>
    </row>
    <row r="805" spans="14:14" ht="14.25" customHeight="1" x14ac:dyDescent="0.2">
      <c r="N805" s="31"/>
    </row>
    <row r="806" spans="14:14" ht="14.25" customHeight="1" x14ac:dyDescent="0.2">
      <c r="N806" s="31"/>
    </row>
    <row r="807" spans="14:14" ht="14.25" customHeight="1" x14ac:dyDescent="0.2">
      <c r="N807" s="31"/>
    </row>
    <row r="808" spans="14:14" ht="14.25" customHeight="1" x14ac:dyDescent="0.2">
      <c r="N808" s="31"/>
    </row>
    <row r="809" spans="14:14" ht="14.25" customHeight="1" x14ac:dyDescent="0.2">
      <c r="N809" s="31"/>
    </row>
    <row r="810" spans="14:14" ht="14.25" customHeight="1" x14ac:dyDescent="0.2">
      <c r="N810" s="31"/>
    </row>
    <row r="811" spans="14:14" ht="14.25" customHeight="1" x14ac:dyDescent="0.2">
      <c r="N811" s="31"/>
    </row>
    <row r="812" spans="14:14" ht="14.25" customHeight="1" x14ac:dyDescent="0.2">
      <c r="N812" s="31"/>
    </row>
    <row r="813" spans="14:14" ht="14.25" customHeight="1" x14ac:dyDescent="0.2">
      <c r="N813" s="31"/>
    </row>
    <row r="814" spans="14:14" ht="14.25" customHeight="1" x14ac:dyDescent="0.2">
      <c r="N814" s="31"/>
    </row>
    <row r="815" spans="14:14" ht="14.25" customHeight="1" x14ac:dyDescent="0.2">
      <c r="N815" s="31"/>
    </row>
    <row r="816" spans="14:14" ht="14.25" customHeight="1" x14ac:dyDescent="0.2">
      <c r="N816" s="31"/>
    </row>
    <row r="817" spans="14:14" ht="14.25" customHeight="1" x14ac:dyDescent="0.2">
      <c r="N817" s="31"/>
    </row>
    <row r="818" spans="14:14" ht="14.25" customHeight="1" x14ac:dyDescent="0.2">
      <c r="N818" s="31"/>
    </row>
    <row r="819" spans="14:14" ht="14.25" customHeight="1" x14ac:dyDescent="0.2">
      <c r="N819" s="31"/>
    </row>
    <row r="820" spans="14:14" ht="14.25" customHeight="1" x14ac:dyDescent="0.2">
      <c r="N820" s="31"/>
    </row>
    <row r="821" spans="14:14" ht="14.25" customHeight="1" x14ac:dyDescent="0.2">
      <c r="N821" s="31"/>
    </row>
    <row r="822" spans="14:14" ht="14.25" customHeight="1" x14ac:dyDescent="0.2">
      <c r="N822" s="31"/>
    </row>
    <row r="823" spans="14:14" ht="14.25" customHeight="1" x14ac:dyDescent="0.2">
      <c r="N823" s="31"/>
    </row>
    <row r="824" spans="14:14" ht="14.25" customHeight="1" x14ac:dyDescent="0.2">
      <c r="N824" s="31"/>
    </row>
    <row r="825" spans="14:14" ht="14.25" customHeight="1" x14ac:dyDescent="0.2">
      <c r="N825" s="31"/>
    </row>
    <row r="826" spans="14:14" ht="14.25" customHeight="1" x14ac:dyDescent="0.2">
      <c r="N826" s="31"/>
    </row>
    <row r="827" spans="14:14" ht="14.25" customHeight="1" x14ac:dyDescent="0.2">
      <c r="N827" s="31"/>
    </row>
    <row r="828" spans="14:14" ht="14.25" customHeight="1" x14ac:dyDescent="0.2">
      <c r="N828" s="31"/>
    </row>
    <row r="829" spans="14:14" ht="14.25" customHeight="1" x14ac:dyDescent="0.2">
      <c r="N829" s="31"/>
    </row>
    <row r="830" spans="14:14" ht="14.25" customHeight="1" x14ac:dyDescent="0.2">
      <c r="N830" s="31"/>
    </row>
    <row r="831" spans="14:14" ht="14.25" customHeight="1" x14ac:dyDescent="0.2">
      <c r="N831" s="31"/>
    </row>
    <row r="832" spans="14:14" ht="14.25" customHeight="1" x14ac:dyDescent="0.2">
      <c r="N832" s="31"/>
    </row>
    <row r="833" spans="14:14" ht="14.25" customHeight="1" x14ac:dyDescent="0.2">
      <c r="N833" s="31"/>
    </row>
    <row r="834" spans="14:14" ht="14.25" customHeight="1" x14ac:dyDescent="0.2">
      <c r="N834" s="31"/>
    </row>
    <row r="835" spans="14:14" ht="14.25" customHeight="1" x14ac:dyDescent="0.2">
      <c r="N835" s="31"/>
    </row>
    <row r="836" spans="14:14" ht="14.25" customHeight="1" x14ac:dyDescent="0.2">
      <c r="N836" s="31"/>
    </row>
    <row r="837" spans="14:14" ht="14.25" customHeight="1" x14ac:dyDescent="0.2">
      <c r="N837" s="31"/>
    </row>
    <row r="838" spans="14:14" ht="14.25" customHeight="1" x14ac:dyDescent="0.2">
      <c r="N838" s="31"/>
    </row>
    <row r="839" spans="14:14" ht="14.25" customHeight="1" x14ac:dyDescent="0.2">
      <c r="N839" s="31"/>
    </row>
    <row r="840" spans="14:14" ht="14.25" customHeight="1" x14ac:dyDescent="0.2">
      <c r="N840" s="31"/>
    </row>
    <row r="841" spans="14:14" ht="14.25" customHeight="1" x14ac:dyDescent="0.2">
      <c r="N841" s="31"/>
    </row>
    <row r="842" spans="14:14" ht="14.25" customHeight="1" x14ac:dyDescent="0.2">
      <c r="N842" s="31"/>
    </row>
    <row r="843" spans="14:14" ht="14.25" customHeight="1" x14ac:dyDescent="0.2">
      <c r="N843" s="31"/>
    </row>
    <row r="844" spans="14:14" ht="14.25" customHeight="1" x14ac:dyDescent="0.2">
      <c r="N844" s="31"/>
    </row>
    <row r="845" spans="14:14" ht="14.25" customHeight="1" x14ac:dyDescent="0.2">
      <c r="N845" s="31"/>
    </row>
    <row r="846" spans="14:14" ht="14.25" customHeight="1" x14ac:dyDescent="0.2">
      <c r="N846" s="31"/>
    </row>
    <row r="847" spans="14:14" ht="14.25" customHeight="1" x14ac:dyDescent="0.2">
      <c r="N847" s="31"/>
    </row>
    <row r="848" spans="14:14" ht="14.25" customHeight="1" x14ac:dyDescent="0.2">
      <c r="N848" s="31"/>
    </row>
    <row r="849" spans="14:14" ht="14.25" customHeight="1" x14ac:dyDescent="0.2">
      <c r="N849" s="31"/>
    </row>
    <row r="850" spans="14:14" ht="14.25" customHeight="1" x14ac:dyDescent="0.2">
      <c r="N850" s="31"/>
    </row>
    <row r="851" spans="14:14" ht="14.25" customHeight="1" x14ac:dyDescent="0.2">
      <c r="N851" s="31"/>
    </row>
    <row r="852" spans="14:14" ht="14.25" customHeight="1" x14ac:dyDescent="0.2">
      <c r="N852" s="31"/>
    </row>
    <row r="853" spans="14:14" ht="14.25" customHeight="1" x14ac:dyDescent="0.2">
      <c r="N853" s="31"/>
    </row>
    <row r="854" spans="14:14" ht="14.25" customHeight="1" x14ac:dyDescent="0.2">
      <c r="N854" s="31"/>
    </row>
    <row r="855" spans="14:14" ht="14.25" customHeight="1" x14ac:dyDescent="0.2">
      <c r="N855" s="31"/>
    </row>
    <row r="856" spans="14:14" ht="14.25" customHeight="1" x14ac:dyDescent="0.2">
      <c r="N856" s="31"/>
    </row>
    <row r="857" spans="14:14" ht="14.25" customHeight="1" x14ac:dyDescent="0.2">
      <c r="N857" s="31"/>
    </row>
    <row r="858" spans="14:14" ht="14.25" customHeight="1" x14ac:dyDescent="0.2">
      <c r="N858" s="31"/>
    </row>
    <row r="859" spans="14:14" ht="14.25" customHeight="1" x14ac:dyDescent="0.2">
      <c r="N859" s="31"/>
    </row>
    <row r="860" spans="14:14" ht="14.25" customHeight="1" x14ac:dyDescent="0.2">
      <c r="N860" s="31"/>
    </row>
    <row r="861" spans="14:14" ht="14.25" customHeight="1" x14ac:dyDescent="0.2">
      <c r="N861" s="31"/>
    </row>
    <row r="862" spans="14:14" ht="14.25" customHeight="1" x14ac:dyDescent="0.2">
      <c r="N862" s="31"/>
    </row>
    <row r="863" spans="14:14" ht="14.25" customHeight="1" x14ac:dyDescent="0.2">
      <c r="N863" s="31"/>
    </row>
    <row r="864" spans="14:14" ht="14.25" customHeight="1" x14ac:dyDescent="0.2">
      <c r="N864" s="31"/>
    </row>
    <row r="865" spans="14:14" ht="14.25" customHeight="1" x14ac:dyDescent="0.2">
      <c r="N865" s="31"/>
    </row>
    <row r="866" spans="14:14" ht="14.25" customHeight="1" x14ac:dyDescent="0.2">
      <c r="N866" s="31"/>
    </row>
    <row r="867" spans="14:14" ht="14.25" customHeight="1" x14ac:dyDescent="0.2">
      <c r="N867" s="31"/>
    </row>
    <row r="868" spans="14:14" ht="14.25" customHeight="1" x14ac:dyDescent="0.2">
      <c r="N868" s="31"/>
    </row>
    <row r="869" spans="14:14" ht="14.25" customHeight="1" x14ac:dyDescent="0.2">
      <c r="N869" s="31"/>
    </row>
    <row r="870" spans="14:14" ht="14.25" customHeight="1" x14ac:dyDescent="0.2">
      <c r="N870" s="31"/>
    </row>
    <row r="871" spans="14:14" ht="14.25" customHeight="1" x14ac:dyDescent="0.2">
      <c r="N871" s="31"/>
    </row>
    <row r="872" spans="14:14" ht="14.25" customHeight="1" x14ac:dyDescent="0.2">
      <c r="N872" s="31"/>
    </row>
    <row r="873" spans="14:14" ht="14.25" customHeight="1" x14ac:dyDescent="0.2">
      <c r="N873" s="31"/>
    </row>
    <row r="874" spans="14:14" ht="14.25" customHeight="1" x14ac:dyDescent="0.2">
      <c r="N874" s="31"/>
    </row>
    <row r="875" spans="14:14" ht="14.25" customHeight="1" x14ac:dyDescent="0.2">
      <c r="N875" s="31"/>
    </row>
    <row r="876" spans="14:14" ht="14.25" customHeight="1" x14ac:dyDescent="0.2">
      <c r="N876" s="31"/>
    </row>
    <row r="877" spans="14:14" ht="14.25" customHeight="1" x14ac:dyDescent="0.2">
      <c r="N877" s="31"/>
    </row>
    <row r="878" spans="14:14" ht="14.25" customHeight="1" x14ac:dyDescent="0.2">
      <c r="N878" s="31"/>
    </row>
    <row r="879" spans="14:14" ht="14.25" customHeight="1" x14ac:dyDescent="0.2">
      <c r="N879" s="31"/>
    </row>
    <row r="880" spans="14:14" ht="14.25" customHeight="1" x14ac:dyDescent="0.2">
      <c r="N880" s="31"/>
    </row>
    <row r="881" spans="14:14" ht="14.25" customHeight="1" x14ac:dyDescent="0.2">
      <c r="N881" s="31"/>
    </row>
    <row r="882" spans="14:14" ht="14.25" customHeight="1" x14ac:dyDescent="0.2">
      <c r="N882" s="31"/>
    </row>
    <row r="883" spans="14:14" ht="14.25" customHeight="1" x14ac:dyDescent="0.2">
      <c r="N883" s="31"/>
    </row>
    <row r="884" spans="14:14" ht="14.25" customHeight="1" x14ac:dyDescent="0.2">
      <c r="N884" s="31"/>
    </row>
    <row r="885" spans="14:14" ht="14.25" customHeight="1" x14ac:dyDescent="0.2">
      <c r="N885" s="31"/>
    </row>
    <row r="886" spans="14:14" ht="14.25" customHeight="1" x14ac:dyDescent="0.2">
      <c r="N886" s="31"/>
    </row>
    <row r="887" spans="14:14" ht="14.25" customHeight="1" x14ac:dyDescent="0.2">
      <c r="N887" s="31"/>
    </row>
    <row r="888" spans="14:14" ht="14.25" customHeight="1" x14ac:dyDescent="0.2">
      <c r="N888" s="31"/>
    </row>
    <row r="889" spans="14:14" ht="14.25" customHeight="1" x14ac:dyDescent="0.2">
      <c r="N889" s="31"/>
    </row>
    <row r="890" spans="14:14" ht="14.25" customHeight="1" x14ac:dyDescent="0.2">
      <c r="N890" s="31"/>
    </row>
    <row r="891" spans="14:14" ht="14.25" customHeight="1" x14ac:dyDescent="0.2">
      <c r="N891" s="31"/>
    </row>
    <row r="892" spans="14:14" ht="14.25" customHeight="1" x14ac:dyDescent="0.2">
      <c r="N892" s="31"/>
    </row>
    <row r="893" spans="14:14" ht="14.25" customHeight="1" x14ac:dyDescent="0.2">
      <c r="N893" s="31"/>
    </row>
    <row r="894" spans="14:14" ht="14.25" customHeight="1" x14ac:dyDescent="0.2">
      <c r="N894" s="31"/>
    </row>
    <row r="895" spans="14:14" ht="14.25" customHeight="1" x14ac:dyDescent="0.2">
      <c r="N895" s="31"/>
    </row>
    <row r="896" spans="14:14" ht="14.25" customHeight="1" x14ac:dyDescent="0.2">
      <c r="N896" s="31"/>
    </row>
    <row r="897" spans="14:14" ht="14.25" customHeight="1" x14ac:dyDescent="0.2">
      <c r="N897" s="31"/>
    </row>
    <row r="898" spans="14:14" ht="14.25" customHeight="1" x14ac:dyDescent="0.2">
      <c r="N898" s="31"/>
    </row>
    <row r="899" spans="14:14" ht="14.25" customHeight="1" x14ac:dyDescent="0.2">
      <c r="N899" s="31"/>
    </row>
    <row r="900" spans="14:14" ht="14.25" customHeight="1" x14ac:dyDescent="0.2">
      <c r="N900" s="31"/>
    </row>
    <row r="901" spans="14:14" ht="14.25" customHeight="1" x14ac:dyDescent="0.2">
      <c r="N901" s="31"/>
    </row>
    <row r="902" spans="14:14" ht="14.25" customHeight="1" x14ac:dyDescent="0.2">
      <c r="N902" s="31"/>
    </row>
    <row r="903" spans="14:14" ht="14.25" customHeight="1" x14ac:dyDescent="0.2">
      <c r="N903" s="31"/>
    </row>
    <row r="904" spans="14:14" ht="14.25" customHeight="1" x14ac:dyDescent="0.2">
      <c r="N904" s="31"/>
    </row>
    <row r="905" spans="14:14" ht="14.25" customHeight="1" x14ac:dyDescent="0.2">
      <c r="N905" s="31"/>
    </row>
    <row r="906" spans="14:14" ht="14.25" customHeight="1" x14ac:dyDescent="0.2">
      <c r="N906" s="31"/>
    </row>
    <row r="907" spans="14:14" ht="14.25" customHeight="1" x14ac:dyDescent="0.2">
      <c r="N907" s="31"/>
    </row>
    <row r="908" spans="14:14" ht="14.25" customHeight="1" x14ac:dyDescent="0.2">
      <c r="N908" s="31"/>
    </row>
    <row r="909" spans="14:14" ht="14.25" customHeight="1" x14ac:dyDescent="0.2">
      <c r="N909" s="31"/>
    </row>
    <row r="910" spans="14:14" ht="14.25" customHeight="1" x14ac:dyDescent="0.2">
      <c r="N910" s="31"/>
    </row>
    <row r="911" spans="14:14" ht="14.25" customHeight="1" x14ac:dyDescent="0.2">
      <c r="N911" s="31"/>
    </row>
    <row r="912" spans="14:14" ht="14.25" customHeight="1" x14ac:dyDescent="0.2">
      <c r="N912" s="31"/>
    </row>
    <row r="913" spans="14:14" ht="14.25" customHeight="1" x14ac:dyDescent="0.2">
      <c r="N913" s="31"/>
    </row>
    <row r="914" spans="14:14" ht="14.25" customHeight="1" x14ac:dyDescent="0.2">
      <c r="N914" s="31"/>
    </row>
    <row r="915" spans="14:14" ht="14.25" customHeight="1" x14ac:dyDescent="0.2">
      <c r="N915" s="31"/>
    </row>
    <row r="916" spans="14:14" ht="14.25" customHeight="1" x14ac:dyDescent="0.2">
      <c r="N916" s="31"/>
    </row>
    <row r="917" spans="14:14" ht="14.25" customHeight="1" x14ac:dyDescent="0.2">
      <c r="N917" s="31"/>
    </row>
    <row r="918" spans="14:14" ht="14.25" customHeight="1" x14ac:dyDescent="0.2">
      <c r="N918" s="31"/>
    </row>
    <row r="919" spans="14:14" ht="14.25" customHeight="1" x14ac:dyDescent="0.2">
      <c r="N919" s="31"/>
    </row>
    <row r="920" spans="14:14" ht="14.25" customHeight="1" x14ac:dyDescent="0.2">
      <c r="N920" s="31"/>
    </row>
    <row r="921" spans="14:14" ht="14.25" customHeight="1" x14ac:dyDescent="0.2">
      <c r="N921" s="31"/>
    </row>
    <row r="922" spans="14:14" ht="14.25" customHeight="1" x14ac:dyDescent="0.2">
      <c r="N922" s="31"/>
    </row>
    <row r="923" spans="14:14" ht="14.25" customHeight="1" x14ac:dyDescent="0.2">
      <c r="N923" s="31"/>
    </row>
    <row r="924" spans="14:14" ht="14.25" customHeight="1" x14ac:dyDescent="0.2">
      <c r="N924" s="31"/>
    </row>
    <row r="925" spans="14:14" ht="14.25" customHeight="1" x14ac:dyDescent="0.2">
      <c r="N925" s="31"/>
    </row>
    <row r="926" spans="14:14" ht="14.25" customHeight="1" x14ac:dyDescent="0.2">
      <c r="N926" s="31"/>
    </row>
    <row r="927" spans="14:14" ht="14.25" customHeight="1" x14ac:dyDescent="0.2">
      <c r="N927" s="31"/>
    </row>
    <row r="928" spans="14:14" ht="14.25" customHeight="1" x14ac:dyDescent="0.2">
      <c r="N928" s="31"/>
    </row>
    <row r="929" spans="14:14" ht="14.25" customHeight="1" x14ac:dyDescent="0.2">
      <c r="N929" s="31"/>
    </row>
    <row r="930" spans="14:14" ht="14.25" customHeight="1" x14ac:dyDescent="0.2">
      <c r="N930" s="31"/>
    </row>
    <row r="931" spans="14:14" ht="14.25" customHeight="1" x14ac:dyDescent="0.2">
      <c r="N931" s="31"/>
    </row>
    <row r="932" spans="14:14" ht="14.25" customHeight="1" x14ac:dyDescent="0.2">
      <c r="N932" s="31"/>
    </row>
    <row r="933" spans="14:14" ht="14.25" customHeight="1" x14ac:dyDescent="0.2">
      <c r="N933" s="31"/>
    </row>
    <row r="934" spans="14:14" ht="14.25" customHeight="1" x14ac:dyDescent="0.2">
      <c r="N934" s="31"/>
    </row>
    <row r="935" spans="14:14" ht="14.25" customHeight="1" x14ac:dyDescent="0.2">
      <c r="N935" s="31"/>
    </row>
    <row r="936" spans="14:14" ht="14.25" customHeight="1" x14ac:dyDescent="0.2">
      <c r="N936" s="31"/>
    </row>
    <row r="937" spans="14:14" ht="14.25" customHeight="1" x14ac:dyDescent="0.2">
      <c r="N937" s="31"/>
    </row>
    <row r="938" spans="14:14" ht="14.25" customHeight="1" x14ac:dyDescent="0.2">
      <c r="N938" s="31"/>
    </row>
    <row r="939" spans="14:14" ht="14.25" customHeight="1" x14ac:dyDescent="0.2">
      <c r="N939" s="31"/>
    </row>
    <row r="940" spans="14:14" ht="14.25" customHeight="1" x14ac:dyDescent="0.2">
      <c r="N940" s="31"/>
    </row>
    <row r="941" spans="14:14" ht="14.25" customHeight="1" x14ac:dyDescent="0.2">
      <c r="N941" s="31"/>
    </row>
    <row r="942" spans="14:14" ht="14.25" customHeight="1" x14ac:dyDescent="0.2">
      <c r="N942" s="31"/>
    </row>
    <row r="943" spans="14:14" ht="14.25" customHeight="1" x14ac:dyDescent="0.2">
      <c r="N943" s="31"/>
    </row>
    <row r="944" spans="14:14" ht="14.25" customHeight="1" x14ac:dyDescent="0.2">
      <c r="N944" s="31"/>
    </row>
    <row r="945" spans="14:14" ht="14.25" customHeight="1" x14ac:dyDescent="0.2">
      <c r="N945" s="31"/>
    </row>
    <row r="946" spans="14:14" ht="14.25" customHeight="1" x14ac:dyDescent="0.2">
      <c r="N946" s="31"/>
    </row>
    <row r="947" spans="14:14" ht="14.25" customHeight="1" x14ac:dyDescent="0.2">
      <c r="N947" s="31"/>
    </row>
    <row r="948" spans="14:14" ht="14.25" customHeight="1" x14ac:dyDescent="0.2">
      <c r="N948" s="31"/>
    </row>
    <row r="949" spans="14:14" ht="14.25" customHeight="1" x14ac:dyDescent="0.2">
      <c r="N949" s="31"/>
    </row>
    <row r="950" spans="14:14" ht="14.25" customHeight="1" x14ac:dyDescent="0.2">
      <c r="N950" s="31"/>
    </row>
    <row r="951" spans="14:14" ht="14.25" customHeight="1" x14ac:dyDescent="0.2">
      <c r="N951" s="31"/>
    </row>
    <row r="952" spans="14:14" ht="14.25" customHeight="1" x14ac:dyDescent="0.2">
      <c r="N952" s="31"/>
    </row>
    <row r="953" spans="14:14" ht="14.25" customHeight="1" x14ac:dyDescent="0.2">
      <c r="N953" s="31"/>
    </row>
    <row r="954" spans="14:14" ht="14.25" customHeight="1" x14ac:dyDescent="0.2">
      <c r="N954" s="31"/>
    </row>
    <row r="955" spans="14:14" ht="14.25" customHeight="1" x14ac:dyDescent="0.2">
      <c r="N955" s="31"/>
    </row>
    <row r="956" spans="14:14" ht="14.25" customHeight="1" x14ac:dyDescent="0.2">
      <c r="N956" s="31"/>
    </row>
    <row r="957" spans="14:14" ht="14.25" customHeight="1" x14ac:dyDescent="0.2">
      <c r="N957" s="31"/>
    </row>
    <row r="958" spans="14:14" ht="14.25" customHeight="1" x14ac:dyDescent="0.2">
      <c r="N958" s="31"/>
    </row>
    <row r="959" spans="14:14" ht="14.25" customHeight="1" x14ac:dyDescent="0.2">
      <c r="N959" s="31"/>
    </row>
    <row r="960" spans="14:14" ht="14.25" customHeight="1" x14ac:dyDescent="0.2">
      <c r="N960" s="31"/>
    </row>
  </sheetData>
  <sheetProtection password="CB9F" sheet="1" objects="1" scenarios="1"/>
  <mergeCells count="6">
    <mergeCell ref="B5:E5"/>
    <mergeCell ref="A1:M1"/>
    <mergeCell ref="H3:K3"/>
    <mergeCell ref="H4:K4"/>
    <mergeCell ref="B3:E3"/>
    <mergeCell ref="B4:E4"/>
  </mergeCells>
  <conditionalFormatting sqref="B25:M27 B19:M21 B23:N23 H3:H4 N3 B13 B15:M17">
    <cfRule type="cellIs" dxfId="24" priority="5" operator="equal">
      <formula>""</formula>
    </cfRule>
  </conditionalFormatting>
  <conditionalFormatting sqref="B25:M27 B19:M21 B23:N23 H3:H4 N3 B13 B15:M17">
    <cfRule type="cellIs" dxfId="23" priority="4" operator="equal">
      <formula>""</formula>
    </cfRule>
  </conditionalFormatting>
  <conditionalFormatting sqref="B23:N23 H3:H4 N3 B13 B15:M17 B19:M21 B25:M27">
    <cfRule type="cellIs" dxfId="22" priority="3" operator="equal">
      <formula>""</formula>
    </cfRule>
  </conditionalFormatting>
  <conditionalFormatting sqref="B3:B4">
    <cfRule type="cellIs" dxfId="21" priority="2" operator="equal">
      <formula>""</formula>
    </cfRule>
  </conditionalFormatting>
  <conditionalFormatting sqref="B5">
    <cfRule type="cellIs" dxfId="20" priority="1" operator="equal">
      <formula>""</formula>
    </cfRule>
  </conditionalFormatting>
  <dataValidations disablePrompts="1" count="2">
    <dataValidation type="whole" operator="greaterThanOrEqual" allowBlank="1" showInputMessage="1" showErrorMessage="1" sqref="B13:N28" xr:uid="{49BF64F8-9ADD-4B82-8616-CF32F9463807}">
      <formula1>0</formula1>
    </dataValidation>
    <dataValidation type="decimal" operator="greaterThanOrEqual" allowBlank="1" showInputMessage="1" showErrorMessage="1" sqref="H5 N3" xr:uid="{5E3741B7-F405-4D8B-9755-6BFF6D40AB10}">
      <formula1>0</formula1>
    </dataValidation>
  </dataValidations>
  <pageMargins left="0.45" right="0.45" top="0.5" bottom="0.5" header="0.3" footer="0.3"/>
  <pageSetup scale="73" fitToHeight="0" orientation="landscape" r:id="rId1"/>
  <headerFooter>
    <oddHeader xml:space="preserve">&amp;L </oddHeader>
    <oddFooter>&amp;LForm 606 (Effective July 2013) &amp;CPage &amp;P of &amp;N</oddFooter>
  </headerFooter>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90DF8C9-3BD0-4792-9C47-211946B83E93}">
  <sheetPr codeName="Sheet21">
    <pageSetUpPr fitToPage="1"/>
  </sheetPr>
  <dimension ref="A1:N960"/>
  <sheetViews>
    <sheetView view="pageLayout" zoomScale="80" zoomScaleNormal="100" zoomScalePageLayoutView="80" workbookViewId="0">
      <selection activeCell="A3" sqref="A3"/>
    </sheetView>
  </sheetViews>
  <sheetFormatPr defaultRowHeight="14.25" customHeight="1" x14ac:dyDescent="0.2"/>
  <cols>
    <col min="1" max="1" width="26.28515625" style="31" bestFit="1" customWidth="1"/>
    <col min="2" max="13" width="11.42578125" style="31" bestFit="1" customWidth="1"/>
    <col min="14" max="14" width="12.42578125" style="32" bestFit="1" customWidth="1"/>
    <col min="15" max="15" width="9.42578125" style="31" bestFit="1" customWidth="1"/>
    <col min="16" max="17" width="9.140625" style="31"/>
    <col min="18" max="18" width="11" style="31" bestFit="1" customWidth="1"/>
    <col min="19" max="16384" width="9.140625" style="31"/>
  </cols>
  <sheetData>
    <row r="1" spans="1:14" customFormat="1" ht="18" x14ac:dyDescent="0.25">
      <c r="A1" s="151" t="s">
        <v>144</v>
      </c>
      <c r="B1" s="151"/>
      <c r="C1" s="151"/>
      <c r="D1" s="151"/>
      <c r="E1" s="151"/>
      <c r="F1" s="151"/>
      <c r="G1" s="151"/>
      <c r="H1" s="151"/>
      <c r="I1" s="151"/>
      <c r="J1" s="151"/>
      <c r="K1" s="151"/>
      <c r="L1" s="151"/>
      <c r="M1" s="151"/>
    </row>
    <row r="2" spans="1:14" customFormat="1" ht="18" x14ac:dyDescent="0.25">
      <c r="A2" s="41"/>
      <c r="B2" s="41"/>
      <c r="C2" s="41"/>
      <c r="D2" s="41"/>
      <c r="E2" s="41"/>
      <c r="F2" s="41"/>
      <c r="G2" s="41"/>
      <c r="H2" s="41"/>
      <c r="I2" s="41"/>
      <c r="J2" s="41"/>
      <c r="K2" s="41"/>
      <c r="L2" s="41"/>
      <c r="M2" s="41"/>
    </row>
    <row r="3" spans="1:14" ht="13.5" thickBot="1" x14ac:dyDescent="0.25">
      <c r="A3" s="42" t="s">
        <v>133</v>
      </c>
      <c r="B3" s="150"/>
      <c r="C3" s="150"/>
      <c r="D3" s="150"/>
      <c r="E3" s="150"/>
      <c r="F3" s="35"/>
      <c r="G3" s="91" t="s">
        <v>148</v>
      </c>
      <c r="H3" s="150"/>
      <c r="I3" s="150"/>
      <c r="J3" s="150"/>
      <c r="K3" s="150"/>
      <c r="L3" s="35"/>
      <c r="M3" s="91" t="s">
        <v>100</v>
      </c>
      <c r="N3" s="90">
        <v>0</v>
      </c>
    </row>
    <row r="4" spans="1:14" ht="14.25" customHeight="1" thickBot="1" x14ac:dyDescent="0.25">
      <c r="A4" s="42" t="s">
        <v>90</v>
      </c>
      <c r="B4" s="152"/>
      <c r="C4" s="152"/>
      <c r="D4" s="152"/>
      <c r="E4" s="152"/>
      <c r="F4" s="35"/>
      <c r="G4" s="91" t="s">
        <v>128</v>
      </c>
      <c r="H4" s="152"/>
      <c r="I4" s="152"/>
      <c r="J4" s="152"/>
      <c r="K4" s="152"/>
      <c r="L4" s="35"/>
      <c r="M4" s="35"/>
      <c r="N4" s="35"/>
    </row>
    <row r="5" spans="1:14" ht="14.25" customHeight="1" thickBot="1" x14ac:dyDescent="0.25">
      <c r="A5" s="42" t="s">
        <v>99</v>
      </c>
      <c r="B5" s="150"/>
      <c r="C5" s="150"/>
      <c r="D5" s="150"/>
      <c r="E5" s="150"/>
      <c r="F5" s="35"/>
      <c r="G5" s="91" t="s">
        <v>129</v>
      </c>
      <c r="H5" s="144"/>
      <c r="I5" s="40" t="s">
        <v>130</v>
      </c>
      <c r="J5" s="144"/>
      <c r="K5" s="35"/>
      <c r="L5" s="35"/>
      <c r="M5" s="35"/>
      <c r="N5" s="35"/>
    </row>
    <row r="7" spans="1:14" ht="25.5" x14ac:dyDescent="0.2">
      <c r="B7" s="17" t="s">
        <v>101</v>
      </c>
      <c r="C7" s="17" t="s">
        <v>102</v>
      </c>
      <c r="D7" s="17" t="s">
        <v>103</v>
      </c>
      <c r="E7" s="17" t="s">
        <v>104</v>
      </c>
      <c r="F7" s="17" t="s">
        <v>105</v>
      </c>
      <c r="G7" s="17" t="s">
        <v>106</v>
      </c>
      <c r="H7" s="17" t="s">
        <v>107</v>
      </c>
      <c r="I7" s="17" t="s">
        <v>108</v>
      </c>
      <c r="J7" s="17" t="s">
        <v>109</v>
      </c>
      <c r="K7" s="17" t="s">
        <v>110</v>
      </c>
      <c r="L7" s="17" t="s">
        <v>111</v>
      </c>
      <c r="M7" s="17" t="s">
        <v>112</v>
      </c>
      <c r="N7" s="18" t="s">
        <v>17</v>
      </c>
    </row>
    <row r="8" spans="1:14" ht="14.25" customHeight="1" x14ac:dyDescent="0.2">
      <c r="A8" s="16" t="s">
        <v>113</v>
      </c>
      <c r="B8" s="19">
        <f t="shared" ref="B8:M8" si="0">+$N$3*(B23-B20-B16-B26)</f>
        <v>0</v>
      </c>
      <c r="C8" s="19">
        <f t="shared" si="0"/>
        <v>0</v>
      </c>
      <c r="D8" s="19">
        <f t="shared" si="0"/>
        <v>0</v>
      </c>
      <c r="E8" s="19">
        <f t="shared" si="0"/>
        <v>0</v>
      </c>
      <c r="F8" s="19">
        <f t="shared" si="0"/>
        <v>0</v>
      </c>
      <c r="G8" s="19">
        <f t="shared" si="0"/>
        <v>0</v>
      </c>
      <c r="H8" s="19">
        <f t="shared" si="0"/>
        <v>0</v>
      </c>
      <c r="I8" s="19">
        <f t="shared" si="0"/>
        <v>0</v>
      </c>
      <c r="J8" s="19">
        <f t="shared" si="0"/>
        <v>0</v>
      </c>
      <c r="K8" s="19">
        <f t="shared" si="0"/>
        <v>0</v>
      </c>
      <c r="L8" s="19">
        <f t="shared" si="0"/>
        <v>0</v>
      </c>
      <c r="M8" s="19">
        <f t="shared" si="0"/>
        <v>0</v>
      </c>
      <c r="N8" s="20">
        <f>SUM(B8:M8)</f>
        <v>0</v>
      </c>
    </row>
    <row r="11" spans="1:14" s="32" customFormat="1" ht="25.5" x14ac:dyDescent="0.2">
      <c r="A11" s="18"/>
      <c r="B11" s="21" t="s">
        <v>101</v>
      </c>
      <c r="C11" s="22" t="s">
        <v>102</v>
      </c>
      <c r="D11" s="22" t="s">
        <v>103</v>
      </c>
      <c r="E11" s="22" t="s">
        <v>104</v>
      </c>
      <c r="F11" s="22" t="s">
        <v>105</v>
      </c>
      <c r="G11" s="22" t="s">
        <v>106</v>
      </c>
      <c r="H11" s="22" t="s">
        <v>107</v>
      </c>
      <c r="I11" s="22" t="s">
        <v>108</v>
      </c>
      <c r="J11" s="22" t="s">
        <v>109</v>
      </c>
      <c r="K11" s="22" t="s">
        <v>110</v>
      </c>
      <c r="L11" s="22" t="s">
        <v>111</v>
      </c>
      <c r="M11" s="22" t="s">
        <v>112</v>
      </c>
      <c r="N11" s="23" t="s">
        <v>17</v>
      </c>
    </row>
    <row r="12" spans="1:14" s="32" customFormat="1" ht="14.25" customHeight="1" x14ac:dyDescent="0.2">
      <c r="A12" s="24"/>
      <c r="B12" s="24">
        <v>1</v>
      </c>
      <c r="C12" s="24">
        <v>2</v>
      </c>
      <c r="D12" s="24">
        <v>3</v>
      </c>
      <c r="E12" s="24">
        <v>4</v>
      </c>
      <c r="F12" s="24">
        <v>5</v>
      </c>
      <c r="G12" s="24">
        <v>6</v>
      </c>
      <c r="H12" s="24">
        <v>7</v>
      </c>
      <c r="I12" s="24">
        <v>8</v>
      </c>
      <c r="J12" s="24">
        <v>9</v>
      </c>
      <c r="K12" s="24">
        <v>10</v>
      </c>
      <c r="L12" s="24">
        <v>11</v>
      </c>
      <c r="M12" s="24">
        <v>12</v>
      </c>
      <c r="N12" s="24">
        <v>13</v>
      </c>
    </row>
    <row r="13" spans="1:14" ht="14.25" customHeight="1" x14ac:dyDescent="0.2">
      <c r="A13" s="25" t="s">
        <v>114</v>
      </c>
      <c r="B13" s="142"/>
      <c r="C13" s="34">
        <f t="shared" ref="C13:M13" si="1">B29</f>
        <v>0</v>
      </c>
      <c r="D13" s="34">
        <f t="shared" si="1"/>
        <v>0</v>
      </c>
      <c r="E13" s="34">
        <f t="shared" si="1"/>
        <v>0</v>
      </c>
      <c r="F13" s="34">
        <f t="shared" si="1"/>
        <v>0</v>
      </c>
      <c r="G13" s="34">
        <f t="shared" si="1"/>
        <v>0</v>
      </c>
      <c r="H13" s="34">
        <f t="shared" si="1"/>
        <v>0</v>
      </c>
      <c r="I13" s="34">
        <f t="shared" si="1"/>
        <v>0</v>
      </c>
      <c r="J13" s="34">
        <f t="shared" si="1"/>
        <v>0</v>
      </c>
      <c r="K13" s="34">
        <f t="shared" si="1"/>
        <v>0</v>
      </c>
      <c r="L13" s="34">
        <f t="shared" si="1"/>
        <v>0</v>
      </c>
      <c r="M13" s="34">
        <f t="shared" si="1"/>
        <v>0</v>
      </c>
      <c r="N13" s="34">
        <f>B13</f>
        <v>0</v>
      </c>
    </row>
    <row r="14" spans="1:14" s="32" customFormat="1" ht="14.25" customHeight="1" x14ac:dyDescent="0.2">
      <c r="A14" s="33"/>
      <c r="B14" s="34"/>
      <c r="C14" s="34"/>
      <c r="D14" s="34"/>
      <c r="E14" s="34"/>
      <c r="F14" s="34"/>
      <c r="G14" s="34"/>
      <c r="H14" s="34"/>
      <c r="I14" s="34"/>
      <c r="J14" s="34"/>
      <c r="K14" s="34"/>
      <c r="L14" s="34"/>
      <c r="M14" s="34"/>
      <c r="N14" s="34"/>
    </row>
    <row r="15" spans="1:14" ht="14.25" customHeight="1" x14ac:dyDescent="0.2">
      <c r="A15" s="26" t="s">
        <v>115</v>
      </c>
      <c r="B15" s="142"/>
      <c r="C15" s="142"/>
      <c r="D15" s="142"/>
      <c r="E15" s="142"/>
      <c r="F15" s="142"/>
      <c r="G15" s="142"/>
      <c r="H15" s="142"/>
      <c r="I15" s="142"/>
      <c r="J15" s="142"/>
      <c r="K15" s="142"/>
      <c r="L15" s="142"/>
      <c r="M15" s="142"/>
      <c r="N15" s="34">
        <f>SUM(B15:M15)</f>
        <v>0</v>
      </c>
    </row>
    <row r="16" spans="1:14" ht="14.25" customHeight="1" x14ac:dyDescent="0.2">
      <c r="A16" s="27" t="s">
        <v>116</v>
      </c>
      <c r="B16" s="142"/>
      <c r="C16" s="142"/>
      <c r="D16" s="142"/>
      <c r="E16" s="142"/>
      <c r="F16" s="142"/>
      <c r="G16" s="142"/>
      <c r="H16" s="142"/>
      <c r="I16" s="142"/>
      <c r="J16" s="142"/>
      <c r="K16" s="142"/>
      <c r="L16" s="142"/>
      <c r="M16" s="142"/>
      <c r="N16" s="34">
        <f>SUM(B16:M16)</f>
        <v>0</v>
      </c>
    </row>
    <row r="17" spans="1:14" s="32" customFormat="1" ht="14.25" customHeight="1" x14ac:dyDescent="0.2">
      <c r="A17" s="25" t="s">
        <v>117</v>
      </c>
      <c r="B17" s="28">
        <f t="shared" ref="B17:N17" si="2">SUM(B15:B16)</f>
        <v>0</v>
      </c>
      <c r="C17" s="28">
        <f t="shared" si="2"/>
        <v>0</v>
      </c>
      <c r="D17" s="28">
        <f t="shared" si="2"/>
        <v>0</v>
      </c>
      <c r="E17" s="28">
        <f t="shared" si="2"/>
        <v>0</v>
      </c>
      <c r="F17" s="28">
        <f t="shared" si="2"/>
        <v>0</v>
      </c>
      <c r="G17" s="28">
        <f t="shared" si="2"/>
        <v>0</v>
      </c>
      <c r="H17" s="28">
        <f t="shared" si="2"/>
        <v>0</v>
      </c>
      <c r="I17" s="28">
        <f t="shared" si="2"/>
        <v>0</v>
      </c>
      <c r="J17" s="28">
        <f t="shared" si="2"/>
        <v>0</v>
      </c>
      <c r="K17" s="28">
        <f t="shared" si="2"/>
        <v>0</v>
      </c>
      <c r="L17" s="28">
        <f t="shared" si="2"/>
        <v>0</v>
      </c>
      <c r="M17" s="28">
        <f t="shared" si="2"/>
        <v>0</v>
      </c>
      <c r="N17" s="29">
        <f t="shared" si="2"/>
        <v>0</v>
      </c>
    </row>
    <row r="18" spans="1:14" s="32" customFormat="1" ht="14.25" customHeight="1" x14ac:dyDescent="0.2">
      <c r="A18" s="33"/>
      <c r="B18" s="34"/>
      <c r="C18" s="34"/>
      <c r="D18" s="34"/>
      <c r="E18" s="34"/>
      <c r="F18" s="34"/>
      <c r="G18" s="34"/>
      <c r="H18" s="34"/>
      <c r="I18" s="34"/>
      <c r="J18" s="34"/>
      <c r="K18" s="34"/>
      <c r="L18" s="34"/>
      <c r="M18" s="34"/>
      <c r="N18" s="34"/>
    </row>
    <row r="19" spans="1:14" ht="14.25" customHeight="1" x14ac:dyDescent="0.2">
      <c r="A19" s="26" t="s">
        <v>118</v>
      </c>
      <c r="B19" s="142"/>
      <c r="C19" s="142"/>
      <c r="D19" s="142"/>
      <c r="E19" s="142"/>
      <c r="F19" s="142"/>
      <c r="G19" s="142"/>
      <c r="H19" s="142"/>
      <c r="I19" s="142"/>
      <c r="J19" s="142"/>
      <c r="K19" s="142"/>
      <c r="L19" s="142"/>
      <c r="M19" s="142"/>
      <c r="N19" s="34">
        <f>SUM(B19:M19)</f>
        <v>0</v>
      </c>
    </row>
    <row r="20" spans="1:14" ht="14.25" customHeight="1" x14ac:dyDescent="0.2">
      <c r="A20" s="27" t="s">
        <v>119</v>
      </c>
      <c r="B20" s="142"/>
      <c r="C20" s="142"/>
      <c r="D20" s="142"/>
      <c r="E20" s="142"/>
      <c r="F20" s="142"/>
      <c r="G20" s="142"/>
      <c r="H20" s="142"/>
      <c r="I20" s="142"/>
      <c r="J20" s="142"/>
      <c r="K20" s="142"/>
      <c r="L20" s="142"/>
      <c r="M20" s="142"/>
      <c r="N20" s="34">
        <f>SUM(B20:M20)</f>
        <v>0</v>
      </c>
    </row>
    <row r="21" spans="1:14" s="32" customFormat="1" ht="14.25" customHeight="1" x14ac:dyDescent="0.2">
      <c r="A21" s="25" t="s">
        <v>120</v>
      </c>
      <c r="B21" s="28">
        <f>SUM(B19:B20)</f>
        <v>0</v>
      </c>
      <c r="C21" s="28">
        <f t="shared" ref="C21:N21" si="3">SUM(C19:C20)</f>
        <v>0</v>
      </c>
      <c r="D21" s="28">
        <f t="shared" si="3"/>
        <v>0</v>
      </c>
      <c r="E21" s="28">
        <f t="shared" si="3"/>
        <v>0</v>
      </c>
      <c r="F21" s="28">
        <f>SUM(F19:F20)</f>
        <v>0</v>
      </c>
      <c r="G21" s="28">
        <f t="shared" si="3"/>
        <v>0</v>
      </c>
      <c r="H21" s="28">
        <f t="shared" si="3"/>
        <v>0</v>
      </c>
      <c r="I21" s="28">
        <f t="shared" si="3"/>
        <v>0</v>
      </c>
      <c r="J21" s="28">
        <f t="shared" si="3"/>
        <v>0</v>
      </c>
      <c r="K21" s="28">
        <f t="shared" si="3"/>
        <v>0</v>
      </c>
      <c r="L21" s="28">
        <f t="shared" si="3"/>
        <v>0</v>
      </c>
      <c r="M21" s="28">
        <f t="shared" si="3"/>
        <v>0</v>
      </c>
      <c r="N21" s="29">
        <f t="shared" si="3"/>
        <v>0</v>
      </c>
    </row>
    <row r="22" spans="1:14" s="32" customFormat="1" ht="14.25" customHeight="1" x14ac:dyDescent="0.2">
      <c r="A22" s="33"/>
      <c r="B22" s="34"/>
      <c r="C22" s="34"/>
      <c r="D22" s="34"/>
      <c r="E22" s="34"/>
      <c r="F22" s="34"/>
      <c r="G22" s="34"/>
      <c r="H22" s="34"/>
      <c r="I22" s="34"/>
      <c r="J22" s="34"/>
      <c r="K22" s="34"/>
      <c r="L22" s="34"/>
      <c r="M22" s="34"/>
      <c r="N22" s="34"/>
    </row>
    <row r="23" spans="1:14" s="32" customFormat="1" ht="14.25" customHeight="1" x14ac:dyDescent="0.2">
      <c r="A23" s="25" t="s">
        <v>121</v>
      </c>
      <c r="B23" s="28">
        <f t="shared" ref="B23:N23" si="4">SUM(B13,B17,B21)</f>
        <v>0</v>
      </c>
      <c r="C23" s="28">
        <f t="shared" si="4"/>
        <v>0</v>
      </c>
      <c r="D23" s="28">
        <f t="shared" si="4"/>
        <v>0</v>
      </c>
      <c r="E23" s="28">
        <f t="shared" si="4"/>
        <v>0</v>
      </c>
      <c r="F23" s="28">
        <f t="shared" si="4"/>
        <v>0</v>
      </c>
      <c r="G23" s="28">
        <f t="shared" si="4"/>
        <v>0</v>
      </c>
      <c r="H23" s="28">
        <f t="shared" si="4"/>
        <v>0</v>
      </c>
      <c r="I23" s="28">
        <f t="shared" si="4"/>
        <v>0</v>
      </c>
      <c r="J23" s="28">
        <f t="shared" si="4"/>
        <v>0</v>
      </c>
      <c r="K23" s="28">
        <f t="shared" si="4"/>
        <v>0</v>
      </c>
      <c r="L23" s="28">
        <f t="shared" si="4"/>
        <v>0</v>
      </c>
      <c r="M23" s="28">
        <f t="shared" si="4"/>
        <v>0</v>
      </c>
      <c r="N23" s="29">
        <f t="shared" si="4"/>
        <v>0</v>
      </c>
    </row>
    <row r="24" spans="1:14" s="32" customFormat="1" ht="14.25" customHeight="1" x14ac:dyDescent="0.2">
      <c r="A24" s="33"/>
      <c r="B24" s="34"/>
      <c r="C24" s="34"/>
      <c r="D24" s="34"/>
      <c r="E24" s="34"/>
      <c r="F24" s="34"/>
      <c r="G24" s="34"/>
      <c r="H24" s="34"/>
      <c r="I24" s="34"/>
      <c r="J24" s="34"/>
      <c r="K24" s="34"/>
      <c r="L24" s="34"/>
      <c r="M24" s="34"/>
      <c r="N24" s="34"/>
    </row>
    <row r="25" spans="1:14" ht="14.25" customHeight="1" x14ac:dyDescent="0.2">
      <c r="A25" s="26" t="s">
        <v>122</v>
      </c>
      <c r="B25" s="142"/>
      <c r="C25" s="142"/>
      <c r="D25" s="142"/>
      <c r="E25" s="142"/>
      <c r="F25" s="142"/>
      <c r="G25" s="142"/>
      <c r="H25" s="142"/>
      <c r="I25" s="142"/>
      <c r="J25" s="142"/>
      <c r="K25" s="142"/>
      <c r="L25" s="142"/>
      <c r="M25" s="142"/>
      <c r="N25" s="34">
        <f>SUM(B25:M25)</f>
        <v>0</v>
      </c>
    </row>
    <row r="26" spans="1:14" ht="14.25" customHeight="1" x14ac:dyDescent="0.2">
      <c r="A26" s="27" t="s">
        <v>145</v>
      </c>
      <c r="B26" s="142"/>
      <c r="C26" s="142"/>
      <c r="D26" s="142"/>
      <c r="E26" s="142"/>
      <c r="F26" s="142"/>
      <c r="G26" s="142"/>
      <c r="H26" s="142"/>
      <c r="I26" s="142"/>
      <c r="J26" s="142"/>
      <c r="K26" s="142"/>
      <c r="L26" s="142"/>
      <c r="M26" s="142"/>
      <c r="N26" s="34">
        <f>SUM(B26:M26)</f>
        <v>0</v>
      </c>
    </row>
    <row r="27" spans="1:14" ht="14.25" customHeight="1" x14ac:dyDescent="0.2">
      <c r="A27" s="27" t="s">
        <v>123</v>
      </c>
      <c r="B27" s="142"/>
      <c r="C27" s="142"/>
      <c r="D27" s="142"/>
      <c r="E27" s="142"/>
      <c r="F27" s="142"/>
      <c r="G27" s="142"/>
      <c r="H27" s="142"/>
      <c r="I27" s="142"/>
      <c r="J27" s="142"/>
      <c r="K27" s="142"/>
      <c r="L27" s="142"/>
      <c r="M27" s="142"/>
      <c r="N27" s="34">
        <f>SUM(B27:M27)</f>
        <v>0</v>
      </c>
    </row>
    <row r="28" spans="1:14" s="32" customFormat="1" ht="14.25" customHeight="1" x14ac:dyDescent="0.2">
      <c r="A28" s="33"/>
      <c r="B28" s="34"/>
      <c r="C28" s="34"/>
      <c r="D28" s="34"/>
      <c r="E28" s="34"/>
      <c r="F28" s="34"/>
      <c r="G28" s="34"/>
      <c r="H28" s="34"/>
      <c r="I28" s="34"/>
      <c r="J28" s="34"/>
      <c r="K28" s="34"/>
      <c r="L28" s="34"/>
      <c r="M28" s="34"/>
      <c r="N28" s="34"/>
    </row>
    <row r="29" spans="1:14" s="32" customFormat="1" ht="14.25" customHeight="1" x14ac:dyDescent="0.2">
      <c r="A29" s="25" t="s">
        <v>124</v>
      </c>
      <c r="B29" s="28">
        <f t="shared" ref="B29:N29" si="5">(B23-SUM(B25:B27))</f>
        <v>0</v>
      </c>
      <c r="C29" s="28">
        <f t="shared" si="5"/>
        <v>0</v>
      </c>
      <c r="D29" s="28">
        <f t="shared" si="5"/>
        <v>0</v>
      </c>
      <c r="E29" s="28">
        <f t="shared" si="5"/>
        <v>0</v>
      </c>
      <c r="F29" s="28">
        <f t="shared" si="5"/>
        <v>0</v>
      </c>
      <c r="G29" s="28">
        <f t="shared" si="5"/>
        <v>0</v>
      </c>
      <c r="H29" s="28">
        <f t="shared" si="5"/>
        <v>0</v>
      </c>
      <c r="I29" s="28">
        <f t="shared" si="5"/>
        <v>0</v>
      </c>
      <c r="J29" s="28">
        <f t="shared" si="5"/>
        <v>0</v>
      </c>
      <c r="K29" s="28">
        <f t="shared" si="5"/>
        <v>0</v>
      </c>
      <c r="L29" s="28">
        <f t="shared" si="5"/>
        <v>0</v>
      </c>
      <c r="M29" s="28">
        <f t="shared" si="5"/>
        <v>0</v>
      </c>
      <c r="N29" s="29">
        <f t="shared" si="5"/>
        <v>0</v>
      </c>
    </row>
    <row r="30" spans="1:14" s="32" customFormat="1" ht="14.25" customHeight="1" x14ac:dyDescent="0.2">
      <c r="A30" s="33"/>
      <c r="B30" s="33"/>
      <c r="C30" s="33"/>
      <c r="D30" s="33"/>
      <c r="E30" s="33"/>
      <c r="F30" s="33"/>
      <c r="G30" s="33"/>
      <c r="H30" s="33"/>
      <c r="I30" s="33"/>
      <c r="J30" s="33"/>
      <c r="K30" s="33"/>
      <c r="L30" s="33"/>
      <c r="M30" s="33"/>
      <c r="N30" s="33"/>
    </row>
    <row r="31" spans="1:14" s="32" customFormat="1" ht="14.25" customHeight="1" x14ac:dyDescent="0.2">
      <c r="A31" s="26" t="s">
        <v>125</v>
      </c>
      <c r="B31" s="36">
        <f>IFERROR((B25-B21)/(B13+B17-B26),0)</f>
        <v>0</v>
      </c>
      <c r="C31" s="36">
        <f t="shared" ref="C31:M31" si="6">IFERROR((C25-C21)/(C13+C17-C26),0)</f>
        <v>0</v>
      </c>
      <c r="D31" s="36">
        <f t="shared" si="6"/>
        <v>0</v>
      </c>
      <c r="E31" s="36">
        <f t="shared" si="6"/>
        <v>0</v>
      </c>
      <c r="F31" s="36">
        <f t="shared" si="6"/>
        <v>0</v>
      </c>
      <c r="G31" s="36">
        <f t="shared" si="6"/>
        <v>0</v>
      </c>
      <c r="H31" s="36">
        <f t="shared" si="6"/>
        <v>0</v>
      </c>
      <c r="I31" s="36">
        <f t="shared" si="6"/>
        <v>0</v>
      </c>
      <c r="J31" s="36">
        <f t="shared" si="6"/>
        <v>0</v>
      </c>
      <c r="K31" s="36">
        <f t="shared" si="6"/>
        <v>0</v>
      </c>
      <c r="L31" s="36">
        <f t="shared" si="6"/>
        <v>0</v>
      </c>
      <c r="M31" s="36">
        <f t="shared" si="6"/>
        <v>0</v>
      </c>
      <c r="N31" s="36">
        <f>AVERAGE(B31:M31)</f>
        <v>0</v>
      </c>
    </row>
    <row r="32" spans="1:14" s="32" customFormat="1" ht="14.25" customHeight="1" x14ac:dyDescent="0.2">
      <c r="A32" s="30" t="s">
        <v>126</v>
      </c>
      <c r="B32" s="37">
        <f>IFERROR((SUM($B$25:B$25)-SUM($B$21:B$21))/($B$13+SUM($B$17:B$17)-SUM($B$26:B$26)),0)</f>
        <v>0</v>
      </c>
      <c r="C32" s="37">
        <f>IFERROR((SUM($B$25:C$25)-SUM($B$21:C$21))/($B$13+SUM($B$17:C$17)-SUM($B$26:C$26)),0)</f>
        <v>0</v>
      </c>
      <c r="D32" s="37">
        <f>IFERROR((SUM($B$25:D$25)-SUM($B$21:D$21))/($B$13+SUM($B$17:D$17)-SUM($B$26:D$26)),0)</f>
        <v>0</v>
      </c>
      <c r="E32" s="37">
        <f>IFERROR((SUM($B$25:E$25)-SUM($B$21:E$21))/($B$13+SUM($B$17:E$17)-SUM($B$26:E$26)),0)</f>
        <v>0</v>
      </c>
      <c r="F32" s="37">
        <f>IFERROR((SUM($B$25:F$25)-SUM($B$21:F$21))/($B$13+SUM($B$17:F$17)-SUM($B$26:F$26)),0)</f>
        <v>0</v>
      </c>
      <c r="G32" s="37">
        <f>IFERROR((SUM($B$25:G$25)-SUM($B$21:G$21))/($B$13+SUM($B$17:G$17)-SUM($B$26:G$26)),0)</f>
        <v>0</v>
      </c>
      <c r="H32" s="37">
        <f>IFERROR((SUM($B$25:H$25)-SUM($B$21:H$21))/($B$13+SUM($B$17:H$17)-SUM($B$26:H$26)),0)</f>
        <v>0</v>
      </c>
      <c r="I32" s="37">
        <f>IFERROR((SUM($B$25:I$25)-SUM($B$21:I$21))/($B$13+SUM($B$17:I$17)-SUM($B$26:I$26)),0)</f>
        <v>0</v>
      </c>
      <c r="J32" s="37">
        <f>IFERROR((SUM($B$25:J$25)-SUM($B$21:J$21))/($B$13+SUM($B$17:J$17)-SUM($B$26:J$26)),0)</f>
        <v>0</v>
      </c>
      <c r="K32" s="37">
        <f>IFERROR((SUM($B$25:K$25)-SUM($B$21:K$21))/($B$13+SUM($B$17:K$17)-SUM($B$26:K$26)),0)</f>
        <v>0</v>
      </c>
      <c r="L32" s="37">
        <f>IFERROR((SUM($B$25:L$25)-SUM($B$21:L$21))/($B$13+SUM($B$17:L$17)-SUM($B$26:L$26)),0)</f>
        <v>0</v>
      </c>
      <c r="M32" s="37">
        <f>IFERROR((SUM($B$25:M$25)-SUM($B$21:M$21))/($B$13+SUM($B$17:M$17)-SUM($B$26:M$26)),0)</f>
        <v>0</v>
      </c>
      <c r="N32" s="37">
        <f>M32</f>
        <v>0</v>
      </c>
    </row>
    <row r="33" spans="1:14" s="32" customFormat="1" ht="14.25" customHeight="1" x14ac:dyDescent="0.2">
      <c r="A33" s="33"/>
      <c r="B33" s="33"/>
      <c r="C33" s="33"/>
      <c r="D33" s="33"/>
      <c r="E33" s="33"/>
      <c r="F33" s="33"/>
      <c r="G33" s="33"/>
      <c r="H33" s="33"/>
      <c r="I33" s="33"/>
      <c r="J33" s="33"/>
      <c r="K33" s="33"/>
      <c r="L33" s="33"/>
      <c r="M33" s="33"/>
      <c r="N33" s="33"/>
    </row>
    <row r="34" spans="1:14" s="32" customFormat="1" ht="14.25" customHeight="1" x14ac:dyDescent="0.2">
      <c r="A34" s="25" t="s">
        <v>127</v>
      </c>
      <c r="B34" s="38">
        <f>IF($B$13=0,0,(B29/$B$13)-1)</f>
        <v>0</v>
      </c>
      <c r="C34" s="38">
        <f t="shared" ref="C34:N34" si="7">IF($B$13=0,0,(C29/$B$13)-1)</f>
        <v>0</v>
      </c>
      <c r="D34" s="38">
        <f t="shared" si="7"/>
        <v>0</v>
      </c>
      <c r="E34" s="38">
        <f t="shared" si="7"/>
        <v>0</v>
      </c>
      <c r="F34" s="38">
        <f t="shared" si="7"/>
        <v>0</v>
      </c>
      <c r="G34" s="38">
        <f t="shared" si="7"/>
        <v>0</v>
      </c>
      <c r="H34" s="38">
        <f t="shared" si="7"/>
        <v>0</v>
      </c>
      <c r="I34" s="38">
        <f t="shared" si="7"/>
        <v>0</v>
      </c>
      <c r="J34" s="38">
        <f t="shared" si="7"/>
        <v>0</v>
      </c>
      <c r="K34" s="38">
        <f t="shared" si="7"/>
        <v>0</v>
      </c>
      <c r="L34" s="38">
        <f t="shared" si="7"/>
        <v>0</v>
      </c>
      <c r="M34" s="38">
        <f t="shared" si="7"/>
        <v>0</v>
      </c>
      <c r="N34" s="38">
        <f t="shared" si="7"/>
        <v>0</v>
      </c>
    </row>
    <row r="35" spans="1:14" s="32" customFormat="1" ht="14.25" customHeight="1" x14ac:dyDescent="0.2">
      <c r="A35" s="33"/>
      <c r="B35" s="33"/>
      <c r="C35" s="33"/>
      <c r="D35" s="33"/>
      <c r="E35" s="33"/>
      <c r="F35" s="33"/>
      <c r="G35" s="33"/>
      <c r="H35" s="33"/>
      <c r="I35" s="33"/>
      <c r="J35" s="33"/>
      <c r="K35" s="33"/>
      <c r="L35" s="33"/>
      <c r="M35" s="33"/>
      <c r="N35" s="33"/>
    </row>
    <row r="38" spans="1:14" ht="14.25" customHeight="1" x14ac:dyDescent="0.2">
      <c r="N38" s="31"/>
    </row>
    <row r="39" spans="1:14" ht="14.25" customHeight="1" x14ac:dyDescent="0.2">
      <c r="N39" s="31"/>
    </row>
    <row r="40" spans="1:14" ht="14.25" customHeight="1" x14ac:dyDescent="0.2">
      <c r="N40" s="31"/>
    </row>
    <row r="41" spans="1:14" ht="14.25" customHeight="1" x14ac:dyDescent="0.2">
      <c r="N41" s="31"/>
    </row>
    <row r="42" spans="1:14" ht="14.25" customHeight="1" x14ac:dyDescent="0.2">
      <c r="N42" s="31"/>
    </row>
    <row r="43" spans="1:14" ht="14.25" customHeight="1" x14ac:dyDescent="0.2">
      <c r="N43" s="31"/>
    </row>
    <row r="44" spans="1:14" ht="14.25" customHeight="1" x14ac:dyDescent="0.2">
      <c r="N44" s="31"/>
    </row>
    <row r="45" spans="1:14" ht="14.25" customHeight="1" x14ac:dyDescent="0.2">
      <c r="N45" s="31"/>
    </row>
    <row r="46" spans="1:14" ht="14.25" customHeight="1" x14ac:dyDescent="0.2">
      <c r="N46" s="31"/>
    </row>
    <row r="47" spans="1:14" ht="14.25" customHeight="1" x14ac:dyDescent="0.2">
      <c r="N47" s="31"/>
    </row>
    <row r="48" spans="1:14" ht="14.25" customHeight="1" x14ac:dyDescent="0.2">
      <c r="N48" s="31"/>
    </row>
    <row r="49" spans="14:14" ht="14.25" customHeight="1" x14ac:dyDescent="0.2">
      <c r="N49" s="31"/>
    </row>
    <row r="50" spans="14:14" ht="14.25" customHeight="1" x14ac:dyDescent="0.2">
      <c r="N50" s="31"/>
    </row>
    <row r="51" spans="14:14" ht="14.25" customHeight="1" x14ac:dyDescent="0.2">
      <c r="N51" s="31"/>
    </row>
    <row r="52" spans="14:14" ht="14.25" customHeight="1" x14ac:dyDescent="0.2">
      <c r="N52" s="31"/>
    </row>
    <row r="53" spans="14:14" ht="14.25" customHeight="1" x14ac:dyDescent="0.2">
      <c r="N53" s="31"/>
    </row>
    <row r="54" spans="14:14" ht="14.25" customHeight="1" x14ac:dyDescent="0.2">
      <c r="N54" s="31"/>
    </row>
    <row r="55" spans="14:14" ht="14.25" customHeight="1" x14ac:dyDescent="0.2">
      <c r="N55" s="31"/>
    </row>
    <row r="56" spans="14:14" ht="14.25" customHeight="1" x14ac:dyDescent="0.2">
      <c r="N56" s="31"/>
    </row>
    <row r="57" spans="14:14" ht="14.25" customHeight="1" x14ac:dyDescent="0.2">
      <c r="N57" s="31"/>
    </row>
    <row r="58" spans="14:14" ht="14.25" customHeight="1" x14ac:dyDescent="0.2">
      <c r="N58" s="31"/>
    </row>
    <row r="59" spans="14:14" ht="14.25" customHeight="1" x14ac:dyDescent="0.2">
      <c r="N59" s="31"/>
    </row>
    <row r="60" spans="14:14" ht="14.25" customHeight="1" x14ac:dyDescent="0.2">
      <c r="N60" s="31"/>
    </row>
    <row r="61" spans="14:14" ht="14.25" customHeight="1" x14ac:dyDescent="0.2">
      <c r="N61" s="31"/>
    </row>
    <row r="62" spans="14:14" ht="14.25" customHeight="1" x14ac:dyDescent="0.2">
      <c r="N62" s="31"/>
    </row>
    <row r="63" spans="14:14" ht="14.25" customHeight="1" x14ac:dyDescent="0.2">
      <c r="N63" s="31"/>
    </row>
    <row r="64" spans="14:14" ht="14.25" customHeight="1" x14ac:dyDescent="0.2">
      <c r="N64" s="31"/>
    </row>
    <row r="65" spans="14:14" ht="14.25" customHeight="1" x14ac:dyDescent="0.2">
      <c r="N65" s="31"/>
    </row>
    <row r="66" spans="14:14" ht="14.25" customHeight="1" x14ac:dyDescent="0.2">
      <c r="N66" s="31"/>
    </row>
    <row r="67" spans="14:14" ht="14.25" customHeight="1" x14ac:dyDescent="0.2">
      <c r="N67" s="31"/>
    </row>
    <row r="68" spans="14:14" ht="14.25" customHeight="1" x14ac:dyDescent="0.2">
      <c r="N68" s="31"/>
    </row>
    <row r="69" spans="14:14" ht="14.25" customHeight="1" x14ac:dyDescent="0.2">
      <c r="N69" s="31"/>
    </row>
    <row r="70" spans="14:14" ht="14.25" customHeight="1" x14ac:dyDescent="0.2">
      <c r="N70" s="31"/>
    </row>
    <row r="71" spans="14:14" ht="14.25" customHeight="1" x14ac:dyDescent="0.2">
      <c r="N71" s="31"/>
    </row>
    <row r="72" spans="14:14" ht="14.25" customHeight="1" x14ac:dyDescent="0.2">
      <c r="N72" s="31"/>
    </row>
    <row r="73" spans="14:14" ht="14.25" customHeight="1" x14ac:dyDescent="0.2">
      <c r="N73" s="31"/>
    </row>
    <row r="74" spans="14:14" ht="14.25" customHeight="1" x14ac:dyDescent="0.2">
      <c r="N74" s="31"/>
    </row>
    <row r="75" spans="14:14" ht="14.25" customHeight="1" x14ac:dyDescent="0.2">
      <c r="N75" s="31"/>
    </row>
    <row r="76" spans="14:14" ht="14.25" customHeight="1" x14ac:dyDescent="0.2">
      <c r="N76" s="31"/>
    </row>
    <row r="77" spans="14:14" ht="14.25" customHeight="1" x14ac:dyDescent="0.2">
      <c r="N77" s="31"/>
    </row>
    <row r="78" spans="14:14" ht="14.25" customHeight="1" x14ac:dyDescent="0.2">
      <c r="N78" s="31"/>
    </row>
    <row r="79" spans="14:14" ht="14.25" customHeight="1" x14ac:dyDescent="0.2">
      <c r="N79" s="31"/>
    </row>
    <row r="80" spans="14:14" ht="14.25" customHeight="1" x14ac:dyDescent="0.2">
      <c r="N80" s="31"/>
    </row>
    <row r="81" spans="14:14" ht="14.25" customHeight="1" x14ac:dyDescent="0.2">
      <c r="N81" s="31"/>
    </row>
    <row r="82" spans="14:14" ht="14.25" customHeight="1" x14ac:dyDescent="0.2">
      <c r="N82" s="31"/>
    </row>
    <row r="83" spans="14:14" ht="14.25" customHeight="1" x14ac:dyDescent="0.2">
      <c r="N83" s="31"/>
    </row>
    <row r="84" spans="14:14" ht="14.25" customHeight="1" x14ac:dyDescent="0.2">
      <c r="N84" s="31"/>
    </row>
    <row r="85" spans="14:14" ht="14.25" customHeight="1" x14ac:dyDescent="0.2">
      <c r="N85" s="31"/>
    </row>
    <row r="86" spans="14:14" ht="14.25" customHeight="1" x14ac:dyDescent="0.2">
      <c r="N86" s="31"/>
    </row>
    <row r="87" spans="14:14" ht="14.25" customHeight="1" x14ac:dyDescent="0.2">
      <c r="N87" s="31"/>
    </row>
    <row r="88" spans="14:14" ht="14.25" customHeight="1" x14ac:dyDescent="0.2">
      <c r="N88" s="31"/>
    </row>
    <row r="89" spans="14:14" ht="14.25" customHeight="1" x14ac:dyDescent="0.2">
      <c r="N89" s="31"/>
    </row>
    <row r="90" spans="14:14" ht="14.25" customHeight="1" x14ac:dyDescent="0.2">
      <c r="N90" s="31"/>
    </row>
    <row r="91" spans="14:14" ht="14.25" customHeight="1" x14ac:dyDescent="0.2">
      <c r="N91" s="31"/>
    </row>
    <row r="92" spans="14:14" ht="14.25" customHeight="1" x14ac:dyDescent="0.2">
      <c r="N92" s="31"/>
    </row>
    <row r="93" spans="14:14" ht="14.25" customHeight="1" x14ac:dyDescent="0.2">
      <c r="N93" s="31"/>
    </row>
    <row r="94" spans="14:14" ht="14.25" customHeight="1" x14ac:dyDescent="0.2">
      <c r="N94" s="31"/>
    </row>
    <row r="95" spans="14:14" ht="14.25" customHeight="1" x14ac:dyDescent="0.2">
      <c r="N95" s="31"/>
    </row>
    <row r="96" spans="14:14" ht="14.25" customHeight="1" x14ac:dyDescent="0.2">
      <c r="N96" s="31"/>
    </row>
    <row r="97" spans="14:14" ht="14.25" customHeight="1" x14ac:dyDescent="0.2">
      <c r="N97" s="31"/>
    </row>
    <row r="98" spans="14:14" ht="14.25" customHeight="1" x14ac:dyDescent="0.2">
      <c r="N98" s="31"/>
    </row>
    <row r="99" spans="14:14" ht="14.25" customHeight="1" x14ac:dyDescent="0.2">
      <c r="N99" s="31"/>
    </row>
    <row r="100" spans="14:14" ht="14.25" customHeight="1" x14ac:dyDescent="0.2">
      <c r="N100" s="31"/>
    </row>
    <row r="101" spans="14:14" ht="14.25" customHeight="1" x14ac:dyDescent="0.2">
      <c r="N101" s="31"/>
    </row>
    <row r="102" spans="14:14" ht="14.25" customHeight="1" x14ac:dyDescent="0.2">
      <c r="N102" s="31"/>
    </row>
    <row r="103" spans="14:14" ht="14.25" customHeight="1" x14ac:dyDescent="0.2">
      <c r="N103" s="31"/>
    </row>
    <row r="104" spans="14:14" ht="14.25" customHeight="1" x14ac:dyDescent="0.2">
      <c r="N104" s="31"/>
    </row>
    <row r="105" spans="14:14" ht="14.25" customHeight="1" x14ac:dyDescent="0.2">
      <c r="N105" s="31"/>
    </row>
    <row r="106" spans="14:14" ht="14.25" customHeight="1" x14ac:dyDescent="0.2">
      <c r="N106" s="31"/>
    </row>
    <row r="107" spans="14:14" ht="14.25" customHeight="1" x14ac:dyDescent="0.2">
      <c r="N107" s="31"/>
    </row>
    <row r="108" spans="14:14" ht="14.25" customHeight="1" x14ac:dyDescent="0.2">
      <c r="N108" s="31"/>
    </row>
    <row r="109" spans="14:14" ht="14.25" customHeight="1" x14ac:dyDescent="0.2">
      <c r="N109" s="31"/>
    </row>
    <row r="110" spans="14:14" ht="14.25" customHeight="1" x14ac:dyDescent="0.2">
      <c r="N110" s="31"/>
    </row>
    <row r="111" spans="14:14" ht="14.25" customHeight="1" x14ac:dyDescent="0.2">
      <c r="N111" s="31"/>
    </row>
    <row r="112" spans="14:14" ht="14.25" customHeight="1" x14ac:dyDescent="0.2">
      <c r="N112" s="31"/>
    </row>
    <row r="113" spans="14:14" ht="14.25" customHeight="1" x14ac:dyDescent="0.2">
      <c r="N113" s="31"/>
    </row>
    <row r="114" spans="14:14" ht="14.25" customHeight="1" x14ac:dyDescent="0.2">
      <c r="N114" s="31"/>
    </row>
    <row r="115" spans="14:14" ht="14.25" customHeight="1" x14ac:dyDescent="0.2">
      <c r="N115" s="31"/>
    </row>
    <row r="116" spans="14:14" ht="14.25" customHeight="1" x14ac:dyDescent="0.2">
      <c r="N116" s="31"/>
    </row>
    <row r="117" spans="14:14" ht="14.25" customHeight="1" x14ac:dyDescent="0.2">
      <c r="N117" s="31"/>
    </row>
    <row r="118" spans="14:14" ht="14.25" customHeight="1" x14ac:dyDescent="0.2">
      <c r="N118" s="31"/>
    </row>
    <row r="119" spans="14:14" ht="14.25" customHeight="1" x14ac:dyDescent="0.2">
      <c r="N119" s="31"/>
    </row>
    <row r="120" spans="14:14" ht="14.25" customHeight="1" x14ac:dyDescent="0.2">
      <c r="N120" s="31"/>
    </row>
    <row r="121" spans="14:14" ht="14.25" customHeight="1" x14ac:dyDescent="0.2">
      <c r="N121" s="31"/>
    </row>
    <row r="122" spans="14:14" ht="14.25" customHeight="1" x14ac:dyDescent="0.2">
      <c r="N122" s="31"/>
    </row>
    <row r="123" spans="14:14" ht="14.25" customHeight="1" x14ac:dyDescent="0.2">
      <c r="N123" s="31"/>
    </row>
    <row r="124" spans="14:14" ht="14.25" customHeight="1" x14ac:dyDescent="0.2">
      <c r="N124" s="31"/>
    </row>
    <row r="125" spans="14:14" ht="14.25" customHeight="1" x14ac:dyDescent="0.2">
      <c r="N125" s="31"/>
    </row>
    <row r="126" spans="14:14" ht="14.25" customHeight="1" x14ac:dyDescent="0.2">
      <c r="N126" s="31"/>
    </row>
    <row r="127" spans="14:14" ht="14.25" customHeight="1" x14ac:dyDescent="0.2">
      <c r="N127" s="31"/>
    </row>
    <row r="128" spans="14:14" ht="14.25" customHeight="1" x14ac:dyDescent="0.2">
      <c r="N128" s="31"/>
    </row>
    <row r="129" spans="14:14" ht="14.25" customHeight="1" x14ac:dyDescent="0.2">
      <c r="N129" s="31"/>
    </row>
    <row r="130" spans="14:14" ht="14.25" customHeight="1" x14ac:dyDescent="0.2">
      <c r="N130" s="31"/>
    </row>
    <row r="131" spans="14:14" ht="14.25" customHeight="1" x14ac:dyDescent="0.2">
      <c r="N131" s="31"/>
    </row>
    <row r="132" spans="14:14" ht="14.25" customHeight="1" x14ac:dyDescent="0.2">
      <c r="N132" s="31"/>
    </row>
    <row r="133" spans="14:14" ht="14.25" customHeight="1" x14ac:dyDescent="0.2">
      <c r="N133" s="31"/>
    </row>
    <row r="134" spans="14:14" ht="14.25" customHeight="1" x14ac:dyDescent="0.2">
      <c r="N134" s="31"/>
    </row>
    <row r="135" spans="14:14" ht="14.25" customHeight="1" x14ac:dyDescent="0.2">
      <c r="N135" s="31"/>
    </row>
    <row r="136" spans="14:14" ht="14.25" customHeight="1" x14ac:dyDescent="0.2">
      <c r="N136" s="31"/>
    </row>
    <row r="137" spans="14:14" ht="14.25" customHeight="1" x14ac:dyDescent="0.2">
      <c r="N137" s="31"/>
    </row>
    <row r="138" spans="14:14" ht="14.25" customHeight="1" x14ac:dyDescent="0.2">
      <c r="N138" s="31"/>
    </row>
    <row r="139" spans="14:14" ht="14.25" customHeight="1" x14ac:dyDescent="0.2">
      <c r="N139" s="31"/>
    </row>
    <row r="140" spans="14:14" ht="14.25" customHeight="1" x14ac:dyDescent="0.2">
      <c r="N140" s="31"/>
    </row>
    <row r="141" spans="14:14" ht="14.25" customHeight="1" x14ac:dyDescent="0.2">
      <c r="N141" s="31"/>
    </row>
    <row r="142" spans="14:14" ht="14.25" customHeight="1" x14ac:dyDescent="0.2">
      <c r="N142" s="31"/>
    </row>
    <row r="143" spans="14:14" ht="14.25" customHeight="1" x14ac:dyDescent="0.2">
      <c r="N143" s="31"/>
    </row>
    <row r="144" spans="14:14" ht="14.25" customHeight="1" x14ac:dyDescent="0.2">
      <c r="N144" s="31"/>
    </row>
    <row r="145" spans="14:14" ht="14.25" customHeight="1" x14ac:dyDescent="0.2">
      <c r="N145" s="31"/>
    </row>
    <row r="146" spans="14:14" ht="14.25" customHeight="1" x14ac:dyDescent="0.2">
      <c r="N146" s="31"/>
    </row>
    <row r="147" spans="14:14" ht="14.25" customHeight="1" x14ac:dyDescent="0.2">
      <c r="N147" s="31"/>
    </row>
    <row r="148" spans="14:14" ht="14.25" customHeight="1" x14ac:dyDescent="0.2">
      <c r="N148" s="31"/>
    </row>
    <row r="149" spans="14:14" ht="14.25" customHeight="1" x14ac:dyDescent="0.2">
      <c r="N149" s="31"/>
    </row>
    <row r="150" spans="14:14" ht="14.25" customHeight="1" x14ac:dyDescent="0.2">
      <c r="N150" s="31"/>
    </row>
    <row r="151" spans="14:14" ht="14.25" customHeight="1" x14ac:dyDescent="0.2">
      <c r="N151" s="31"/>
    </row>
    <row r="152" spans="14:14" ht="14.25" customHeight="1" x14ac:dyDescent="0.2">
      <c r="N152" s="31"/>
    </row>
    <row r="153" spans="14:14" ht="14.25" customHeight="1" x14ac:dyDescent="0.2">
      <c r="N153" s="31"/>
    </row>
    <row r="154" spans="14:14" ht="14.25" customHeight="1" x14ac:dyDescent="0.2">
      <c r="N154" s="31"/>
    </row>
    <row r="155" spans="14:14" ht="14.25" customHeight="1" x14ac:dyDescent="0.2">
      <c r="N155" s="31"/>
    </row>
    <row r="156" spans="14:14" ht="14.25" customHeight="1" x14ac:dyDescent="0.2">
      <c r="N156" s="31"/>
    </row>
    <row r="157" spans="14:14" ht="14.25" customHeight="1" x14ac:dyDescent="0.2">
      <c r="N157" s="31"/>
    </row>
    <row r="158" spans="14:14" ht="14.25" customHeight="1" x14ac:dyDescent="0.2">
      <c r="N158" s="31"/>
    </row>
    <row r="159" spans="14:14" ht="14.25" customHeight="1" x14ac:dyDescent="0.2">
      <c r="N159" s="31"/>
    </row>
    <row r="160" spans="14:14" ht="14.25" customHeight="1" x14ac:dyDescent="0.2">
      <c r="N160" s="31"/>
    </row>
    <row r="161" spans="14:14" ht="14.25" customHeight="1" x14ac:dyDescent="0.2">
      <c r="N161" s="31"/>
    </row>
    <row r="162" spans="14:14" ht="14.25" customHeight="1" x14ac:dyDescent="0.2">
      <c r="N162" s="31"/>
    </row>
    <row r="163" spans="14:14" ht="14.25" customHeight="1" x14ac:dyDescent="0.2">
      <c r="N163" s="31"/>
    </row>
    <row r="164" spans="14:14" ht="14.25" customHeight="1" x14ac:dyDescent="0.2">
      <c r="N164" s="31"/>
    </row>
    <row r="165" spans="14:14" ht="14.25" customHeight="1" x14ac:dyDescent="0.2">
      <c r="N165" s="31"/>
    </row>
    <row r="166" spans="14:14" ht="14.25" customHeight="1" x14ac:dyDescent="0.2">
      <c r="N166" s="31"/>
    </row>
    <row r="167" spans="14:14" ht="14.25" customHeight="1" x14ac:dyDescent="0.2">
      <c r="N167" s="31"/>
    </row>
    <row r="168" spans="14:14" ht="14.25" customHeight="1" x14ac:dyDescent="0.2">
      <c r="N168" s="31"/>
    </row>
    <row r="169" spans="14:14" ht="14.25" customHeight="1" x14ac:dyDescent="0.2">
      <c r="N169" s="31"/>
    </row>
    <row r="170" spans="14:14" ht="14.25" customHeight="1" x14ac:dyDescent="0.2">
      <c r="N170" s="31"/>
    </row>
    <row r="171" spans="14:14" ht="14.25" customHeight="1" x14ac:dyDescent="0.2">
      <c r="N171" s="31"/>
    </row>
    <row r="172" spans="14:14" ht="14.25" customHeight="1" x14ac:dyDescent="0.2">
      <c r="N172" s="31"/>
    </row>
    <row r="173" spans="14:14" ht="14.25" customHeight="1" x14ac:dyDescent="0.2">
      <c r="N173" s="31"/>
    </row>
    <row r="174" spans="14:14" ht="14.25" customHeight="1" x14ac:dyDescent="0.2">
      <c r="N174" s="31"/>
    </row>
    <row r="175" spans="14:14" ht="14.25" customHeight="1" x14ac:dyDescent="0.2">
      <c r="N175" s="31"/>
    </row>
    <row r="176" spans="14:14" ht="14.25" customHeight="1" x14ac:dyDescent="0.2">
      <c r="N176" s="31"/>
    </row>
    <row r="177" spans="14:14" ht="14.25" customHeight="1" x14ac:dyDescent="0.2">
      <c r="N177" s="31"/>
    </row>
    <row r="178" spans="14:14" ht="14.25" customHeight="1" x14ac:dyDescent="0.2">
      <c r="N178" s="31"/>
    </row>
    <row r="179" spans="14:14" ht="14.25" customHeight="1" x14ac:dyDescent="0.2">
      <c r="N179" s="31"/>
    </row>
    <row r="180" spans="14:14" ht="14.25" customHeight="1" x14ac:dyDescent="0.2">
      <c r="N180" s="31"/>
    </row>
    <row r="181" spans="14:14" ht="14.25" customHeight="1" x14ac:dyDescent="0.2">
      <c r="N181" s="31"/>
    </row>
    <row r="182" spans="14:14" ht="14.25" customHeight="1" x14ac:dyDescent="0.2">
      <c r="N182" s="31"/>
    </row>
    <row r="183" spans="14:14" ht="14.25" customHeight="1" x14ac:dyDescent="0.2">
      <c r="N183" s="31"/>
    </row>
    <row r="184" spans="14:14" ht="14.25" customHeight="1" x14ac:dyDescent="0.2">
      <c r="N184" s="31"/>
    </row>
    <row r="185" spans="14:14" ht="14.25" customHeight="1" x14ac:dyDescent="0.2">
      <c r="N185" s="31"/>
    </row>
    <row r="186" spans="14:14" ht="14.25" customHeight="1" x14ac:dyDescent="0.2">
      <c r="N186" s="31"/>
    </row>
    <row r="187" spans="14:14" ht="14.25" customHeight="1" x14ac:dyDescent="0.2">
      <c r="N187" s="31"/>
    </row>
    <row r="188" spans="14:14" ht="14.25" customHeight="1" x14ac:dyDescent="0.2">
      <c r="N188" s="31"/>
    </row>
    <row r="189" spans="14:14" ht="14.25" customHeight="1" x14ac:dyDescent="0.2">
      <c r="N189" s="31"/>
    </row>
    <row r="190" spans="14:14" ht="14.25" customHeight="1" x14ac:dyDescent="0.2">
      <c r="N190" s="31"/>
    </row>
    <row r="191" spans="14:14" ht="14.25" customHeight="1" x14ac:dyDescent="0.2">
      <c r="N191" s="31"/>
    </row>
    <row r="192" spans="14:14" ht="14.25" customHeight="1" x14ac:dyDescent="0.2">
      <c r="N192" s="31"/>
    </row>
    <row r="193" spans="14:14" ht="14.25" customHeight="1" x14ac:dyDescent="0.2">
      <c r="N193" s="31"/>
    </row>
    <row r="194" spans="14:14" ht="14.25" customHeight="1" x14ac:dyDescent="0.2">
      <c r="N194" s="31"/>
    </row>
    <row r="195" spans="14:14" ht="14.25" customHeight="1" x14ac:dyDescent="0.2">
      <c r="N195" s="31"/>
    </row>
    <row r="196" spans="14:14" ht="14.25" customHeight="1" x14ac:dyDescent="0.2">
      <c r="N196" s="31"/>
    </row>
    <row r="197" spans="14:14" ht="14.25" customHeight="1" x14ac:dyDescent="0.2">
      <c r="N197" s="31"/>
    </row>
    <row r="198" spans="14:14" ht="14.25" customHeight="1" x14ac:dyDescent="0.2">
      <c r="N198" s="31"/>
    </row>
    <row r="199" spans="14:14" ht="14.25" customHeight="1" x14ac:dyDescent="0.2">
      <c r="N199" s="31"/>
    </row>
    <row r="200" spans="14:14" ht="14.25" customHeight="1" x14ac:dyDescent="0.2">
      <c r="N200" s="31"/>
    </row>
    <row r="201" spans="14:14" ht="14.25" customHeight="1" x14ac:dyDescent="0.2">
      <c r="N201" s="31"/>
    </row>
    <row r="202" spans="14:14" ht="14.25" customHeight="1" x14ac:dyDescent="0.2">
      <c r="N202" s="31"/>
    </row>
    <row r="203" spans="14:14" ht="14.25" customHeight="1" x14ac:dyDescent="0.2">
      <c r="N203" s="31"/>
    </row>
    <row r="204" spans="14:14" ht="14.25" customHeight="1" x14ac:dyDescent="0.2">
      <c r="N204" s="31"/>
    </row>
    <row r="205" spans="14:14" ht="14.25" customHeight="1" x14ac:dyDescent="0.2">
      <c r="N205" s="31"/>
    </row>
    <row r="206" spans="14:14" ht="14.25" customHeight="1" x14ac:dyDescent="0.2">
      <c r="N206" s="31"/>
    </row>
    <row r="207" spans="14:14" ht="14.25" customHeight="1" x14ac:dyDescent="0.2">
      <c r="N207" s="31"/>
    </row>
    <row r="208" spans="14:14" ht="14.25" customHeight="1" x14ac:dyDescent="0.2">
      <c r="N208" s="31"/>
    </row>
    <row r="209" spans="14:14" ht="14.25" customHeight="1" x14ac:dyDescent="0.2">
      <c r="N209" s="31"/>
    </row>
    <row r="210" spans="14:14" ht="14.25" customHeight="1" x14ac:dyDescent="0.2">
      <c r="N210" s="31"/>
    </row>
    <row r="211" spans="14:14" ht="14.25" customHeight="1" x14ac:dyDescent="0.2">
      <c r="N211" s="31"/>
    </row>
    <row r="212" spans="14:14" ht="14.25" customHeight="1" x14ac:dyDescent="0.2">
      <c r="N212" s="31"/>
    </row>
    <row r="213" spans="14:14" ht="14.25" customHeight="1" x14ac:dyDescent="0.2">
      <c r="N213" s="31"/>
    </row>
    <row r="214" spans="14:14" ht="14.25" customHeight="1" x14ac:dyDescent="0.2">
      <c r="N214" s="31"/>
    </row>
    <row r="215" spans="14:14" ht="14.25" customHeight="1" x14ac:dyDescent="0.2">
      <c r="N215" s="31"/>
    </row>
    <row r="216" spans="14:14" ht="14.25" customHeight="1" x14ac:dyDescent="0.2">
      <c r="N216" s="31"/>
    </row>
    <row r="217" spans="14:14" ht="14.25" customHeight="1" x14ac:dyDescent="0.2">
      <c r="N217" s="31"/>
    </row>
    <row r="218" spans="14:14" ht="14.25" customHeight="1" x14ac:dyDescent="0.2">
      <c r="N218" s="31"/>
    </row>
    <row r="219" spans="14:14" ht="14.25" customHeight="1" x14ac:dyDescent="0.2">
      <c r="N219" s="31"/>
    </row>
    <row r="220" spans="14:14" ht="14.25" customHeight="1" x14ac:dyDescent="0.2">
      <c r="N220" s="31"/>
    </row>
    <row r="221" spans="14:14" ht="14.25" customHeight="1" x14ac:dyDescent="0.2">
      <c r="N221" s="31"/>
    </row>
    <row r="222" spans="14:14" ht="14.25" customHeight="1" x14ac:dyDescent="0.2">
      <c r="N222" s="31"/>
    </row>
    <row r="223" spans="14:14" ht="14.25" customHeight="1" x14ac:dyDescent="0.2">
      <c r="N223" s="31"/>
    </row>
    <row r="224" spans="14:14" ht="14.25" customHeight="1" x14ac:dyDescent="0.2">
      <c r="N224" s="31"/>
    </row>
    <row r="225" spans="14:14" ht="14.25" customHeight="1" x14ac:dyDescent="0.2">
      <c r="N225" s="31"/>
    </row>
    <row r="226" spans="14:14" ht="14.25" customHeight="1" x14ac:dyDescent="0.2">
      <c r="N226" s="31"/>
    </row>
    <row r="227" spans="14:14" ht="14.25" customHeight="1" x14ac:dyDescent="0.2">
      <c r="N227" s="31"/>
    </row>
    <row r="228" spans="14:14" ht="14.25" customHeight="1" x14ac:dyDescent="0.2">
      <c r="N228" s="31"/>
    </row>
    <row r="229" spans="14:14" ht="14.25" customHeight="1" x14ac:dyDescent="0.2">
      <c r="N229" s="31"/>
    </row>
    <row r="230" spans="14:14" ht="14.25" customHeight="1" x14ac:dyDescent="0.2">
      <c r="N230" s="31"/>
    </row>
    <row r="231" spans="14:14" ht="14.25" customHeight="1" x14ac:dyDescent="0.2">
      <c r="N231" s="31"/>
    </row>
    <row r="232" spans="14:14" ht="14.25" customHeight="1" x14ac:dyDescent="0.2">
      <c r="N232" s="31"/>
    </row>
    <row r="233" spans="14:14" ht="14.25" customHeight="1" x14ac:dyDescent="0.2">
      <c r="N233" s="31"/>
    </row>
    <row r="234" spans="14:14" ht="14.25" customHeight="1" x14ac:dyDescent="0.2">
      <c r="N234" s="31"/>
    </row>
    <row r="235" spans="14:14" ht="14.25" customHeight="1" x14ac:dyDescent="0.2">
      <c r="N235" s="31"/>
    </row>
    <row r="236" spans="14:14" ht="14.25" customHeight="1" x14ac:dyDescent="0.2">
      <c r="N236" s="31"/>
    </row>
    <row r="237" spans="14:14" ht="14.25" customHeight="1" x14ac:dyDescent="0.2">
      <c r="N237" s="31"/>
    </row>
    <row r="238" spans="14:14" ht="14.25" customHeight="1" x14ac:dyDescent="0.2">
      <c r="N238" s="31"/>
    </row>
    <row r="239" spans="14:14" ht="14.25" customHeight="1" x14ac:dyDescent="0.2">
      <c r="N239" s="31"/>
    </row>
    <row r="240" spans="14:14" ht="14.25" customHeight="1" x14ac:dyDescent="0.2">
      <c r="N240" s="31"/>
    </row>
    <row r="241" spans="14:14" ht="14.25" customHeight="1" x14ac:dyDescent="0.2">
      <c r="N241" s="31"/>
    </row>
    <row r="242" spans="14:14" ht="14.25" customHeight="1" x14ac:dyDescent="0.2">
      <c r="N242" s="31"/>
    </row>
    <row r="243" spans="14:14" ht="14.25" customHeight="1" x14ac:dyDescent="0.2">
      <c r="N243" s="31"/>
    </row>
    <row r="244" spans="14:14" ht="14.25" customHeight="1" x14ac:dyDescent="0.2">
      <c r="N244" s="31"/>
    </row>
    <row r="245" spans="14:14" ht="14.25" customHeight="1" x14ac:dyDescent="0.2">
      <c r="N245" s="31"/>
    </row>
    <row r="246" spans="14:14" ht="14.25" customHeight="1" x14ac:dyDescent="0.2">
      <c r="N246" s="31"/>
    </row>
    <row r="247" spans="14:14" ht="14.25" customHeight="1" x14ac:dyDescent="0.2">
      <c r="N247" s="31"/>
    </row>
    <row r="248" spans="14:14" ht="14.25" customHeight="1" x14ac:dyDescent="0.2">
      <c r="N248" s="31"/>
    </row>
    <row r="249" spans="14:14" ht="14.25" customHeight="1" x14ac:dyDescent="0.2">
      <c r="N249" s="31"/>
    </row>
    <row r="250" spans="14:14" ht="14.25" customHeight="1" x14ac:dyDescent="0.2">
      <c r="N250" s="31"/>
    </row>
    <row r="251" spans="14:14" ht="14.25" customHeight="1" x14ac:dyDescent="0.2">
      <c r="N251" s="31"/>
    </row>
    <row r="252" spans="14:14" ht="14.25" customHeight="1" x14ac:dyDescent="0.2">
      <c r="N252" s="31"/>
    </row>
    <row r="253" spans="14:14" ht="14.25" customHeight="1" x14ac:dyDescent="0.2">
      <c r="N253" s="31"/>
    </row>
    <row r="254" spans="14:14" ht="14.25" customHeight="1" x14ac:dyDescent="0.2">
      <c r="N254" s="31"/>
    </row>
    <row r="255" spans="14:14" ht="14.25" customHeight="1" x14ac:dyDescent="0.2">
      <c r="N255" s="31"/>
    </row>
    <row r="256" spans="14:14" ht="14.25" customHeight="1" x14ac:dyDescent="0.2">
      <c r="N256" s="31"/>
    </row>
    <row r="257" spans="14:14" ht="14.25" customHeight="1" x14ac:dyDescent="0.2">
      <c r="N257" s="31"/>
    </row>
    <row r="258" spans="14:14" ht="14.25" customHeight="1" x14ac:dyDescent="0.2">
      <c r="N258" s="31"/>
    </row>
    <row r="259" spans="14:14" ht="14.25" customHeight="1" x14ac:dyDescent="0.2">
      <c r="N259" s="31"/>
    </row>
    <row r="260" spans="14:14" ht="14.25" customHeight="1" x14ac:dyDescent="0.2">
      <c r="N260" s="31"/>
    </row>
    <row r="261" spans="14:14" ht="14.25" customHeight="1" x14ac:dyDescent="0.2">
      <c r="N261" s="31"/>
    </row>
    <row r="262" spans="14:14" ht="14.25" customHeight="1" x14ac:dyDescent="0.2">
      <c r="N262" s="31"/>
    </row>
    <row r="263" spans="14:14" ht="14.25" customHeight="1" x14ac:dyDescent="0.2">
      <c r="N263" s="31"/>
    </row>
    <row r="264" spans="14:14" ht="14.25" customHeight="1" x14ac:dyDescent="0.2">
      <c r="N264" s="31"/>
    </row>
    <row r="265" spans="14:14" ht="14.25" customHeight="1" x14ac:dyDescent="0.2">
      <c r="N265" s="31"/>
    </row>
    <row r="266" spans="14:14" ht="14.25" customHeight="1" x14ac:dyDescent="0.2">
      <c r="N266" s="31"/>
    </row>
    <row r="267" spans="14:14" ht="14.25" customHeight="1" x14ac:dyDescent="0.2">
      <c r="N267" s="31"/>
    </row>
    <row r="268" spans="14:14" ht="14.25" customHeight="1" x14ac:dyDescent="0.2">
      <c r="N268" s="31"/>
    </row>
    <row r="269" spans="14:14" ht="14.25" customHeight="1" x14ac:dyDescent="0.2">
      <c r="N269" s="31"/>
    </row>
    <row r="270" spans="14:14" ht="14.25" customHeight="1" x14ac:dyDescent="0.2">
      <c r="N270" s="31"/>
    </row>
    <row r="271" spans="14:14" ht="14.25" customHeight="1" x14ac:dyDescent="0.2">
      <c r="N271" s="31"/>
    </row>
    <row r="272" spans="14:14" ht="14.25" customHeight="1" x14ac:dyDescent="0.2">
      <c r="N272" s="31"/>
    </row>
    <row r="273" spans="14:14" ht="14.25" customHeight="1" x14ac:dyDescent="0.2">
      <c r="N273" s="31"/>
    </row>
    <row r="274" spans="14:14" ht="14.25" customHeight="1" x14ac:dyDescent="0.2">
      <c r="N274" s="31"/>
    </row>
    <row r="275" spans="14:14" ht="14.25" customHeight="1" x14ac:dyDescent="0.2">
      <c r="N275" s="31"/>
    </row>
    <row r="276" spans="14:14" ht="14.25" customHeight="1" x14ac:dyDescent="0.2">
      <c r="N276" s="31"/>
    </row>
    <row r="277" spans="14:14" ht="14.25" customHeight="1" x14ac:dyDescent="0.2">
      <c r="N277" s="31"/>
    </row>
    <row r="278" spans="14:14" ht="14.25" customHeight="1" x14ac:dyDescent="0.2">
      <c r="N278" s="31"/>
    </row>
    <row r="279" spans="14:14" ht="14.25" customHeight="1" x14ac:dyDescent="0.2">
      <c r="N279" s="31"/>
    </row>
    <row r="280" spans="14:14" ht="14.25" customHeight="1" x14ac:dyDescent="0.2">
      <c r="N280" s="31"/>
    </row>
    <row r="281" spans="14:14" ht="14.25" customHeight="1" x14ac:dyDescent="0.2">
      <c r="N281" s="31"/>
    </row>
    <row r="282" spans="14:14" ht="14.25" customHeight="1" x14ac:dyDescent="0.2">
      <c r="N282" s="31"/>
    </row>
    <row r="283" spans="14:14" ht="14.25" customHeight="1" x14ac:dyDescent="0.2">
      <c r="N283" s="31"/>
    </row>
    <row r="284" spans="14:14" ht="14.25" customHeight="1" x14ac:dyDescent="0.2">
      <c r="N284" s="31"/>
    </row>
    <row r="285" spans="14:14" ht="14.25" customHeight="1" x14ac:dyDescent="0.2">
      <c r="N285" s="31"/>
    </row>
    <row r="286" spans="14:14" ht="14.25" customHeight="1" x14ac:dyDescent="0.2">
      <c r="N286" s="31"/>
    </row>
    <row r="287" spans="14:14" ht="14.25" customHeight="1" x14ac:dyDescent="0.2">
      <c r="N287" s="31"/>
    </row>
    <row r="288" spans="14:14" ht="14.25" customHeight="1" x14ac:dyDescent="0.2">
      <c r="N288" s="31"/>
    </row>
    <row r="289" spans="14:14" ht="14.25" customHeight="1" x14ac:dyDescent="0.2">
      <c r="N289" s="31"/>
    </row>
    <row r="290" spans="14:14" ht="14.25" customHeight="1" x14ac:dyDescent="0.2">
      <c r="N290" s="31"/>
    </row>
    <row r="291" spans="14:14" ht="14.25" customHeight="1" x14ac:dyDescent="0.2">
      <c r="N291" s="31"/>
    </row>
    <row r="292" spans="14:14" ht="14.25" customHeight="1" x14ac:dyDescent="0.2">
      <c r="N292" s="31"/>
    </row>
    <row r="293" spans="14:14" ht="14.25" customHeight="1" x14ac:dyDescent="0.2">
      <c r="N293" s="31"/>
    </row>
    <row r="294" spans="14:14" ht="14.25" customHeight="1" x14ac:dyDescent="0.2">
      <c r="N294" s="31"/>
    </row>
    <row r="295" spans="14:14" ht="14.25" customHeight="1" x14ac:dyDescent="0.2">
      <c r="N295" s="31"/>
    </row>
    <row r="296" spans="14:14" ht="14.25" customHeight="1" x14ac:dyDescent="0.2">
      <c r="N296" s="31"/>
    </row>
    <row r="297" spans="14:14" ht="14.25" customHeight="1" x14ac:dyDescent="0.2">
      <c r="N297" s="31"/>
    </row>
    <row r="298" spans="14:14" ht="14.25" customHeight="1" x14ac:dyDescent="0.2">
      <c r="N298" s="31"/>
    </row>
    <row r="299" spans="14:14" ht="14.25" customHeight="1" x14ac:dyDescent="0.2">
      <c r="N299" s="31"/>
    </row>
    <row r="300" spans="14:14" ht="14.25" customHeight="1" x14ac:dyDescent="0.2">
      <c r="N300" s="31"/>
    </row>
    <row r="301" spans="14:14" ht="14.25" customHeight="1" x14ac:dyDescent="0.2">
      <c r="N301" s="31"/>
    </row>
    <row r="302" spans="14:14" ht="14.25" customHeight="1" x14ac:dyDescent="0.2">
      <c r="N302" s="31"/>
    </row>
    <row r="303" spans="14:14" ht="14.25" customHeight="1" x14ac:dyDescent="0.2">
      <c r="N303" s="31"/>
    </row>
    <row r="304" spans="14:14" ht="14.25" customHeight="1" x14ac:dyDescent="0.2">
      <c r="N304" s="31"/>
    </row>
    <row r="305" spans="14:14" ht="14.25" customHeight="1" x14ac:dyDescent="0.2">
      <c r="N305" s="31"/>
    </row>
    <row r="306" spans="14:14" ht="14.25" customHeight="1" x14ac:dyDescent="0.2">
      <c r="N306" s="31"/>
    </row>
    <row r="307" spans="14:14" ht="14.25" customHeight="1" x14ac:dyDescent="0.2">
      <c r="N307" s="31"/>
    </row>
    <row r="308" spans="14:14" ht="14.25" customHeight="1" x14ac:dyDescent="0.2">
      <c r="N308" s="31"/>
    </row>
    <row r="309" spans="14:14" ht="14.25" customHeight="1" x14ac:dyDescent="0.2">
      <c r="N309" s="31"/>
    </row>
    <row r="310" spans="14:14" ht="14.25" customHeight="1" x14ac:dyDescent="0.2">
      <c r="N310" s="31"/>
    </row>
    <row r="311" spans="14:14" ht="14.25" customHeight="1" x14ac:dyDescent="0.2">
      <c r="N311" s="31"/>
    </row>
    <row r="312" spans="14:14" ht="14.25" customHeight="1" x14ac:dyDescent="0.2">
      <c r="N312" s="31"/>
    </row>
    <row r="313" spans="14:14" ht="14.25" customHeight="1" x14ac:dyDescent="0.2">
      <c r="N313" s="31"/>
    </row>
    <row r="314" spans="14:14" ht="14.25" customHeight="1" x14ac:dyDescent="0.2">
      <c r="N314" s="31"/>
    </row>
    <row r="315" spans="14:14" ht="14.25" customHeight="1" x14ac:dyDescent="0.2">
      <c r="N315" s="31"/>
    </row>
    <row r="316" spans="14:14" ht="14.25" customHeight="1" x14ac:dyDescent="0.2">
      <c r="N316" s="31"/>
    </row>
    <row r="317" spans="14:14" ht="14.25" customHeight="1" x14ac:dyDescent="0.2">
      <c r="N317" s="31"/>
    </row>
    <row r="318" spans="14:14" ht="14.25" customHeight="1" x14ac:dyDescent="0.2">
      <c r="N318" s="31"/>
    </row>
    <row r="319" spans="14:14" ht="14.25" customHeight="1" x14ac:dyDescent="0.2">
      <c r="N319" s="31"/>
    </row>
    <row r="320" spans="14:14" ht="14.25" customHeight="1" x14ac:dyDescent="0.2">
      <c r="N320" s="31"/>
    </row>
    <row r="321" spans="14:14" ht="14.25" customHeight="1" x14ac:dyDescent="0.2">
      <c r="N321" s="31"/>
    </row>
    <row r="322" spans="14:14" ht="14.25" customHeight="1" x14ac:dyDescent="0.2">
      <c r="N322" s="31"/>
    </row>
    <row r="323" spans="14:14" ht="14.25" customHeight="1" x14ac:dyDescent="0.2">
      <c r="N323" s="31"/>
    </row>
    <row r="324" spans="14:14" ht="14.25" customHeight="1" x14ac:dyDescent="0.2">
      <c r="N324" s="31"/>
    </row>
    <row r="325" spans="14:14" ht="14.25" customHeight="1" x14ac:dyDescent="0.2">
      <c r="N325" s="31"/>
    </row>
    <row r="326" spans="14:14" ht="14.25" customHeight="1" x14ac:dyDescent="0.2">
      <c r="N326" s="31"/>
    </row>
    <row r="327" spans="14:14" ht="14.25" customHeight="1" x14ac:dyDescent="0.2">
      <c r="N327" s="31"/>
    </row>
    <row r="328" spans="14:14" ht="14.25" customHeight="1" x14ac:dyDescent="0.2">
      <c r="N328" s="31"/>
    </row>
    <row r="329" spans="14:14" ht="14.25" customHeight="1" x14ac:dyDescent="0.2">
      <c r="N329" s="31"/>
    </row>
    <row r="330" spans="14:14" ht="14.25" customHeight="1" x14ac:dyDescent="0.2">
      <c r="N330" s="31"/>
    </row>
    <row r="331" spans="14:14" ht="14.25" customHeight="1" x14ac:dyDescent="0.2">
      <c r="N331" s="31"/>
    </row>
    <row r="332" spans="14:14" ht="14.25" customHeight="1" x14ac:dyDescent="0.2">
      <c r="N332" s="31"/>
    </row>
    <row r="333" spans="14:14" ht="14.25" customHeight="1" x14ac:dyDescent="0.2">
      <c r="N333" s="31"/>
    </row>
    <row r="334" spans="14:14" ht="14.25" customHeight="1" x14ac:dyDescent="0.2">
      <c r="N334" s="31"/>
    </row>
    <row r="335" spans="14:14" ht="14.25" customHeight="1" x14ac:dyDescent="0.2">
      <c r="N335" s="31"/>
    </row>
    <row r="336" spans="14:14" ht="14.25" customHeight="1" x14ac:dyDescent="0.2">
      <c r="N336" s="31"/>
    </row>
    <row r="337" spans="14:14" ht="14.25" customHeight="1" x14ac:dyDescent="0.2">
      <c r="N337" s="31"/>
    </row>
    <row r="338" spans="14:14" ht="14.25" customHeight="1" x14ac:dyDescent="0.2">
      <c r="N338" s="31"/>
    </row>
    <row r="339" spans="14:14" ht="14.25" customHeight="1" x14ac:dyDescent="0.2">
      <c r="N339" s="31"/>
    </row>
    <row r="340" spans="14:14" ht="14.25" customHeight="1" x14ac:dyDescent="0.2">
      <c r="N340" s="31"/>
    </row>
    <row r="341" spans="14:14" ht="14.25" customHeight="1" x14ac:dyDescent="0.2">
      <c r="N341" s="31"/>
    </row>
    <row r="342" spans="14:14" ht="14.25" customHeight="1" x14ac:dyDescent="0.2">
      <c r="N342" s="31"/>
    </row>
    <row r="343" spans="14:14" ht="14.25" customHeight="1" x14ac:dyDescent="0.2">
      <c r="N343" s="31"/>
    </row>
    <row r="344" spans="14:14" ht="14.25" customHeight="1" x14ac:dyDescent="0.2">
      <c r="N344" s="31"/>
    </row>
    <row r="345" spans="14:14" ht="14.25" customHeight="1" x14ac:dyDescent="0.2">
      <c r="N345" s="31"/>
    </row>
    <row r="346" spans="14:14" ht="14.25" customHeight="1" x14ac:dyDescent="0.2">
      <c r="N346" s="31"/>
    </row>
    <row r="347" spans="14:14" ht="14.25" customHeight="1" x14ac:dyDescent="0.2">
      <c r="N347" s="31"/>
    </row>
    <row r="348" spans="14:14" ht="14.25" customHeight="1" x14ac:dyDescent="0.2">
      <c r="N348" s="31"/>
    </row>
    <row r="349" spans="14:14" ht="14.25" customHeight="1" x14ac:dyDescent="0.2">
      <c r="N349" s="31"/>
    </row>
    <row r="350" spans="14:14" ht="14.25" customHeight="1" x14ac:dyDescent="0.2">
      <c r="N350" s="31"/>
    </row>
    <row r="351" spans="14:14" ht="14.25" customHeight="1" x14ac:dyDescent="0.2">
      <c r="N351" s="31"/>
    </row>
    <row r="352" spans="14:14" ht="14.25" customHeight="1" x14ac:dyDescent="0.2">
      <c r="N352" s="31"/>
    </row>
    <row r="353" spans="14:14" ht="14.25" customHeight="1" x14ac:dyDescent="0.2">
      <c r="N353" s="31"/>
    </row>
    <row r="354" spans="14:14" ht="14.25" customHeight="1" x14ac:dyDescent="0.2">
      <c r="N354" s="31"/>
    </row>
    <row r="355" spans="14:14" ht="14.25" customHeight="1" x14ac:dyDescent="0.2">
      <c r="N355" s="31"/>
    </row>
    <row r="356" spans="14:14" ht="14.25" customHeight="1" x14ac:dyDescent="0.2">
      <c r="N356" s="31"/>
    </row>
    <row r="357" spans="14:14" ht="14.25" customHeight="1" x14ac:dyDescent="0.2">
      <c r="N357" s="31"/>
    </row>
    <row r="358" spans="14:14" ht="14.25" customHeight="1" x14ac:dyDescent="0.2">
      <c r="N358" s="31"/>
    </row>
    <row r="359" spans="14:14" ht="14.25" customHeight="1" x14ac:dyDescent="0.2">
      <c r="N359" s="31"/>
    </row>
    <row r="360" spans="14:14" ht="14.25" customHeight="1" x14ac:dyDescent="0.2">
      <c r="N360" s="31"/>
    </row>
    <row r="361" spans="14:14" ht="14.25" customHeight="1" x14ac:dyDescent="0.2">
      <c r="N361" s="31"/>
    </row>
    <row r="362" spans="14:14" ht="14.25" customHeight="1" x14ac:dyDescent="0.2">
      <c r="N362" s="31"/>
    </row>
    <row r="363" spans="14:14" ht="14.25" customHeight="1" x14ac:dyDescent="0.2">
      <c r="N363" s="31"/>
    </row>
    <row r="364" spans="14:14" ht="14.25" customHeight="1" x14ac:dyDescent="0.2">
      <c r="N364" s="31"/>
    </row>
    <row r="365" spans="14:14" ht="14.25" customHeight="1" x14ac:dyDescent="0.2">
      <c r="N365" s="31"/>
    </row>
    <row r="366" spans="14:14" ht="14.25" customHeight="1" x14ac:dyDescent="0.2">
      <c r="N366" s="31"/>
    </row>
    <row r="367" spans="14:14" ht="14.25" customHeight="1" x14ac:dyDescent="0.2">
      <c r="N367" s="31"/>
    </row>
    <row r="368" spans="14:14" ht="14.25" customHeight="1" x14ac:dyDescent="0.2">
      <c r="N368" s="31"/>
    </row>
    <row r="369" spans="14:14" ht="14.25" customHeight="1" x14ac:dyDescent="0.2">
      <c r="N369" s="31"/>
    </row>
    <row r="370" spans="14:14" ht="14.25" customHeight="1" x14ac:dyDescent="0.2">
      <c r="N370" s="31"/>
    </row>
    <row r="371" spans="14:14" ht="14.25" customHeight="1" x14ac:dyDescent="0.2">
      <c r="N371" s="31"/>
    </row>
    <row r="372" spans="14:14" ht="14.25" customHeight="1" x14ac:dyDescent="0.2">
      <c r="N372" s="31"/>
    </row>
    <row r="373" spans="14:14" ht="14.25" customHeight="1" x14ac:dyDescent="0.2">
      <c r="N373" s="31"/>
    </row>
    <row r="374" spans="14:14" ht="14.25" customHeight="1" x14ac:dyDescent="0.2">
      <c r="N374" s="31"/>
    </row>
    <row r="375" spans="14:14" ht="14.25" customHeight="1" x14ac:dyDescent="0.2">
      <c r="N375" s="31"/>
    </row>
    <row r="376" spans="14:14" ht="14.25" customHeight="1" x14ac:dyDescent="0.2">
      <c r="N376" s="31"/>
    </row>
    <row r="377" spans="14:14" ht="14.25" customHeight="1" x14ac:dyDescent="0.2">
      <c r="N377" s="31"/>
    </row>
    <row r="378" spans="14:14" ht="14.25" customHeight="1" x14ac:dyDescent="0.2">
      <c r="N378" s="31"/>
    </row>
    <row r="379" spans="14:14" ht="14.25" customHeight="1" x14ac:dyDescent="0.2">
      <c r="N379" s="31"/>
    </row>
    <row r="380" spans="14:14" ht="14.25" customHeight="1" x14ac:dyDescent="0.2">
      <c r="N380" s="31"/>
    </row>
    <row r="381" spans="14:14" ht="14.25" customHeight="1" x14ac:dyDescent="0.2">
      <c r="N381" s="31"/>
    </row>
    <row r="382" spans="14:14" ht="14.25" customHeight="1" x14ac:dyDescent="0.2">
      <c r="N382" s="31"/>
    </row>
    <row r="383" spans="14:14" ht="14.25" customHeight="1" x14ac:dyDescent="0.2">
      <c r="N383" s="31"/>
    </row>
    <row r="384" spans="14:14" ht="14.25" customHeight="1" x14ac:dyDescent="0.2">
      <c r="N384" s="31"/>
    </row>
    <row r="385" spans="14:14" ht="14.25" customHeight="1" x14ac:dyDescent="0.2">
      <c r="N385" s="31"/>
    </row>
    <row r="386" spans="14:14" ht="14.25" customHeight="1" x14ac:dyDescent="0.2">
      <c r="N386" s="31"/>
    </row>
    <row r="387" spans="14:14" ht="14.25" customHeight="1" x14ac:dyDescent="0.2">
      <c r="N387" s="31"/>
    </row>
    <row r="388" spans="14:14" ht="14.25" customHeight="1" x14ac:dyDescent="0.2">
      <c r="N388" s="31"/>
    </row>
    <row r="389" spans="14:14" ht="14.25" customHeight="1" x14ac:dyDescent="0.2">
      <c r="N389" s="31"/>
    </row>
    <row r="390" spans="14:14" ht="14.25" customHeight="1" x14ac:dyDescent="0.2">
      <c r="N390" s="31"/>
    </row>
    <row r="391" spans="14:14" ht="14.25" customHeight="1" x14ac:dyDescent="0.2">
      <c r="N391" s="31"/>
    </row>
    <row r="392" spans="14:14" ht="14.25" customHeight="1" x14ac:dyDescent="0.2">
      <c r="N392" s="31"/>
    </row>
    <row r="393" spans="14:14" ht="14.25" customHeight="1" x14ac:dyDescent="0.2">
      <c r="N393" s="31"/>
    </row>
    <row r="394" spans="14:14" ht="14.25" customHeight="1" x14ac:dyDescent="0.2">
      <c r="N394" s="31"/>
    </row>
    <row r="395" spans="14:14" ht="14.25" customHeight="1" x14ac:dyDescent="0.2">
      <c r="N395" s="31"/>
    </row>
    <row r="396" spans="14:14" ht="14.25" customHeight="1" x14ac:dyDescent="0.2">
      <c r="N396" s="31"/>
    </row>
    <row r="397" spans="14:14" ht="14.25" customHeight="1" x14ac:dyDescent="0.2">
      <c r="N397" s="31"/>
    </row>
    <row r="398" spans="14:14" ht="14.25" customHeight="1" x14ac:dyDescent="0.2">
      <c r="N398" s="31"/>
    </row>
    <row r="399" spans="14:14" ht="14.25" customHeight="1" x14ac:dyDescent="0.2">
      <c r="N399" s="31"/>
    </row>
    <row r="400" spans="14:14" ht="14.25" customHeight="1" x14ac:dyDescent="0.2">
      <c r="N400" s="31"/>
    </row>
    <row r="401" spans="14:14" ht="14.25" customHeight="1" x14ac:dyDescent="0.2">
      <c r="N401" s="31"/>
    </row>
    <row r="402" spans="14:14" ht="14.25" customHeight="1" x14ac:dyDescent="0.2">
      <c r="N402" s="31"/>
    </row>
    <row r="403" spans="14:14" ht="14.25" customHeight="1" x14ac:dyDescent="0.2">
      <c r="N403" s="31"/>
    </row>
    <row r="404" spans="14:14" ht="14.25" customHeight="1" x14ac:dyDescent="0.2">
      <c r="N404" s="31"/>
    </row>
    <row r="405" spans="14:14" ht="14.25" customHeight="1" x14ac:dyDescent="0.2">
      <c r="N405" s="31"/>
    </row>
    <row r="406" spans="14:14" ht="14.25" customHeight="1" x14ac:dyDescent="0.2">
      <c r="N406" s="31"/>
    </row>
    <row r="407" spans="14:14" ht="14.25" customHeight="1" x14ac:dyDescent="0.2">
      <c r="N407" s="31"/>
    </row>
    <row r="408" spans="14:14" ht="14.25" customHeight="1" x14ac:dyDescent="0.2">
      <c r="N408" s="31"/>
    </row>
    <row r="409" spans="14:14" ht="14.25" customHeight="1" x14ac:dyDescent="0.2">
      <c r="N409" s="31"/>
    </row>
    <row r="410" spans="14:14" ht="14.25" customHeight="1" x14ac:dyDescent="0.2">
      <c r="N410" s="31"/>
    </row>
    <row r="411" spans="14:14" ht="14.25" customHeight="1" x14ac:dyDescent="0.2">
      <c r="N411" s="31"/>
    </row>
    <row r="412" spans="14:14" ht="14.25" customHeight="1" x14ac:dyDescent="0.2">
      <c r="N412" s="31"/>
    </row>
    <row r="413" spans="14:14" ht="14.25" customHeight="1" x14ac:dyDescent="0.2">
      <c r="N413" s="31"/>
    </row>
    <row r="414" spans="14:14" ht="14.25" customHeight="1" x14ac:dyDescent="0.2">
      <c r="N414" s="31"/>
    </row>
    <row r="415" spans="14:14" ht="14.25" customHeight="1" x14ac:dyDescent="0.2">
      <c r="N415" s="31"/>
    </row>
    <row r="416" spans="14:14" ht="14.25" customHeight="1" x14ac:dyDescent="0.2">
      <c r="N416" s="31"/>
    </row>
    <row r="417" spans="14:14" ht="14.25" customHeight="1" x14ac:dyDescent="0.2">
      <c r="N417" s="31"/>
    </row>
    <row r="418" spans="14:14" ht="14.25" customHeight="1" x14ac:dyDescent="0.2">
      <c r="N418" s="31"/>
    </row>
    <row r="419" spans="14:14" ht="14.25" customHeight="1" x14ac:dyDescent="0.2">
      <c r="N419" s="31"/>
    </row>
    <row r="420" spans="14:14" ht="14.25" customHeight="1" x14ac:dyDescent="0.2">
      <c r="N420" s="31"/>
    </row>
    <row r="421" spans="14:14" ht="14.25" customHeight="1" x14ac:dyDescent="0.2">
      <c r="N421" s="31"/>
    </row>
    <row r="422" spans="14:14" ht="14.25" customHeight="1" x14ac:dyDescent="0.2">
      <c r="N422" s="31"/>
    </row>
    <row r="423" spans="14:14" ht="14.25" customHeight="1" x14ac:dyDescent="0.2">
      <c r="N423" s="31"/>
    </row>
    <row r="424" spans="14:14" ht="14.25" customHeight="1" x14ac:dyDescent="0.2">
      <c r="N424" s="31"/>
    </row>
    <row r="425" spans="14:14" ht="14.25" customHeight="1" x14ac:dyDescent="0.2">
      <c r="N425" s="31"/>
    </row>
    <row r="426" spans="14:14" ht="14.25" customHeight="1" x14ac:dyDescent="0.2">
      <c r="N426" s="31"/>
    </row>
    <row r="427" spans="14:14" ht="14.25" customHeight="1" x14ac:dyDescent="0.2">
      <c r="N427" s="31"/>
    </row>
    <row r="428" spans="14:14" ht="14.25" customHeight="1" x14ac:dyDescent="0.2">
      <c r="N428" s="31"/>
    </row>
    <row r="429" spans="14:14" ht="14.25" customHeight="1" x14ac:dyDescent="0.2">
      <c r="N429" s="31"/>
    </row>
    <row r="430" spans="14:14" ht="14.25" customHeight="1" x14ac:dyDescent="0.2">
      <c r="N430" s="31"/>
    </row>
    <row r="431" spans="14:14" ht="14.25" customHeight="1" x14ac:dyDescent="0.2">
      <c r="N431" s="31"/>
    </row>
    <row r="432" spans="14:14" ht="14.25" customHeight="1" x14ac:dyDescent="0.2">
      <c r="N432" s="31"/>
    </row>
    <row r="433" spans="14:14" ht="14.25" customHeight="1" x14ac:dyDescent="0.2">
      <c r="N433" s="31"/>
    </row>
    <row r="434" spans="14:14" ht="14.25" customHeight="1" x14ac:dyDescent="0.2">
      <c r="N434" s="31"/>
    </row>
    <row r="435" spans="14:14" ht="14.25" customHeight="1" x14ac:dyDescent="0.2">
      <c r="N435" s="31"/>
    </row>
    <row r="436" spans="14:14" ht="14.25" customHeight="1" x14ac:dyDescent="0.2">
      <c r="N436" s="31"/>
    </row>
    <row r="437" spans="14:14" ht="14.25" customHeight="1" x14ac:dyDescent="0.2">
      <c r="N437" s="31"/>
    </row>
    <row r="438" spans="14:14" ht="14.25" customHeight="1" x14ac:dyDescent="0.2">
      <c r="N438" s="31"/>
    </row>
    <row r="439" spans="14:14" ht="14.25" customHeight="1" x14ac:dyDescent="0.2">
      <c r="N439" s="31"/>
    </row>
    <row r="440" spans="14:14" ht="14.25" customHeight="1" x14ac:dyDescent="0.2">
      <c r="N440" s="31"/>
    </row>
    <row r="441" spans="14:14" ht="14.25" customHeight="1" x14ac:dyDescent="0.2">
      <c r="N441" s="31"/>
    </row>
    <row r="442" spans="14:14" ht="14.25" customHeight="1" x14ac:dyDescent="0.2">
      <c r="N442" s="31"/>
    </row>
    <row r="443" spans="14:14" ht="14.25" customHeight="1" x14ac:dyDescent="0.2">
      <c r="N443" s="31"/>
    </row>
    <row r="444" spans="14:14" ht="14.25" customHeight="1" x14ac:dyDescent="0.2">
      <c r="N444" s="31"/>
    </row>
    <row r="445" spans="14:14" ht="14.25" customHeight="1" x14ac:dyDescent="0.2">
      <c r="N445" s="31"/>
    </row>
    <row r="446" spans="14:14" ht="14.25" customHeight="1" x14ac:dyDescent="0.2">
      <c r="N446" s="31"/>
    </row>
    <row r="447" spans="14:14" ht="14.25" customHeight="1" x14ac:dyDescent="0.2">
      <c r="N447" s="31"/>
    </row>
    <row r="448" spans="14:14" ht="14.25" customHeight="1" x14ac:dyDescent="0.2">
      <c r="N448" s="31"/>
    </row>
    <row r="449" spans="14:14" ht="14.25" customHeight="1" x14ac:dyDescent="0.2">
      <c r="N449" s="31"/>
    </row>
    <row r="450" spans="14:14" ht="14.25" customHeight="1" x14ac:dyDescent="0.2">
      <c r="N450" s="31"/>
    </row>
    <row r="451" spans="14:14" ht="14.25" customHeight="1" x14ac:dyDescent="0.2">
      <c r="N451" s="31"/>
    </row>
    <row r="452" spans="14:14" ht="14.25" customHeight="1" x14ac:dyDescent="0.2">
      <c r="N452" s="31"/>
    </row>
    <row r="453" spans="14:14" ht="14.25" customHeight="1" x14ac:dyDescent="0.2">
      <c r="N453" s="31"/>
    </row>
    <row r="454" spans="14:14" ht="14.25" customHeight="1" x14ac:dyDescent="0.2">
      <c r="N454" s="31"/>
    </row>
    <row r="455" spans="14:14" ht="14.25" customHeight="1" x14ac:dyDescent="0.2">
      <c r="N455" s="31"/>
    </row>
    <row r="456" spans="14:14" ht="14.25" customHeight="1" x14ac:dyDescent="0.2">
      <c r="N456" s="31"/>
    </row>
    <row r="457" spans="14:14" ht="14.25" customHeight="1" x14ac:dyDescent="0.2">
      <c r="N457" s="31"/>
    </row>
    <row r="458" spans="14:14" ht="14.25" customHeight="1" x14ac:dyDescent="0.2">
      <c r="N458" s="31"/>
    </row>
    <row r="459" spans="14:14" ht="14.25" customHeight="1" x14ac:dyDescent="0.2">
      <c r="N459" s="31"/>
    </row>
    <row r="460" spans="14:14" ht="14.25" customHeight="1" x14ac:dyDescent="0.2">
      <c r="N460" s="31"/>
    </row>
    <row r="461" spans="14:14" ht="14.25" customHeight="1" x14ac:dyDescent="0.2">
      <c r="N461" s="31"/>
    </row>
    <row r="462" spans="14:14" ht="14.25" customHeight="1" x14ac:dyDescent="0.2">
      <c r="N462" s="31"/>
    </row>
    <row r="463" spans="14:14" ht="14.25" customHeight="1" x14ac:dyDescent="0.2">
      <c r="N463" s="31"/>
    </row>
    <row r="464" spans="14:14" ht="14.25" customHeight="1" x14ac:dyDescent="0.2">
      <c r="N464" s="31"/>
    </row>
    <row r="465" spans="14:14" ht="14.25" customHeight="1" x14ac:dyDescent="0.2">
      <c r="N465" s="31"/>
    </row>
    <row r="466" spans="14:14" ht="14.25" customHeight="1" x14ac:dyDescent="0.2">
      <c r="N466" s="31"/>
    </row>
    <row r="467" spans="14:14" ht="14.25" customHeight="1" x14ac:dyDescent="0.2">
      <c r="N467" s="31"/>
    </row>
    <row r="468" spans="14:14" ht="14.25" customHeight="1" x14ac:dyDescent="0.2">
      <c r="N468" s="31"/>
    </row>
    <row r="469" spans="14:14" ht="14.25" customHeight="1" x14ac:dyDescent="0.2">
      <c r="N469" s="31"/>
    </row>
    <row r="470" spans="14:14" ht="14.25" customHeight="1" x14ac:dyDescent="0.2">
      <c r="N470" s="31"/>
    </row>
    <row r="471" spans="14:14" ht="14.25" customHeight="1" x14ac:dyDescent="0.2">
      <c r="N471" s="31"/>
    </row>
    <row r="472" spans="14:14" ht="14.25" customHeight="1" x14ac:dyDescent="0.2">
      <c r="N472" s="31"/>
    </row>
    <row r="473" spans="14:14" ht="14.25" customHeight="1" x14ac:dyDescent="0.2">
      <c r="N473" s="31"/>
    </row>
    <row r="474" spans="14:14" ht="14.25" customHeight="1" x14ac:dyDescent="0.2">
      <c r="N474" s="31"/>
    </row>
    <row r="475" spans="14:14" ht="14.25" customHeight="1" x14ac:dyDescent="0.2">
      <c r="N475" s="31"/>
    </row>
    <row r="476" spans="14:14" ht="14.25" customHeight="1" x14ac:dyDescent="0.2">
      <c r="N476" s="31"/>
    </row>
    <row r="477" spans="14:14" ht="14.25" customHeight="1" x14ac:dyDescent="0.2">
      <c r="N477" s="31"/>
    </row>
    <row r="478" spans="14:14" ht="14.25" customHeight="1" x14ac:dyDescent="0.2">
      <c r="N478" s="31"/>
    </row>
    <row r="479" spans="14:14" ht="14.25" customHeight="1" x14ac:dyDescent="0.2">
      <c r="N479" s="31"/>
    </row>
    <row r="480" spans="14:14" ht="14.25" customHeight="1" x14ac:dyDescent="0.2">
      <c r="N480" s="31"/>
    </row>
    <row r="481" spans="14:14" ht="14.25" customHeight="1" x14ac:dyDescent="0.2">
      <c r="N481" s="31"/>
    </row>
    <row r="482" spans="14:14" ht="14.25" customHeight="1" x14ac:dyDescent="0.2">
      <c r="N482" s="31"/>
    </row>
    <row r="483" spans="14:14" ht="14.25" customHeight="1" x14ac:dyDescent="0.2">
      <c r="N483" s="31"/>
    </row>
    <row r="484" spans="14:14" ht="14.25" customHeight="1" x14ac:dyDescent="0.2">
      <c r="N484" s="31"/>
    </row>
    <row r="485" spans="14:14" ht="14.25" customHeight="1" x14ac:dyDescent="0.2">
      <c r="N485" s="31"/>
    </row>
    <row r="486" spans="14:14" ht="14.25" customHeight="1" x14ac:dyDescent="0.2">
      <c r="N486" s="31"/>
    </row>
    <row r="487" spans="14:14" ht="14.25" customHeight="1" x14ac:dyDescent="0.2">
      <c r="N487" s="31"/>
    </row>
    <row r="488" spans="14:14" ht="14.25" customHeight="1" x14ac:dyDescent="0.2">
      <c r="N488" s="31"/>
    </row>
    <row r="489" spans="14:14" ht="14.25" customHeight="1" x14ac:dyDescent="0.2">
      <c r="N489" s="31"/>
    </row>
    <row r="490" spans="14:14" ht="14.25" customHeight="1" x14ac:dyDescent="0.2">
      <c r="N490" s="31"/>
    </row>
    <row r="491" spans="14:14" ht="14.25" customHeight="1" x14ac:dyDescent="0.2">
      <c r="N491" s="31"/>
    </row>
    <row r="492" spans="14:14" ht="14.25" customHeight="1" x14ac:dyDescent="0.2">
      <c r="N492" s="31"/>
    </row>
    <row r="493" spans="14:14" ht="14.25" customHeight="1" x14ac:dyDescent="0.2">
      <c r="N493" s="31"/>
    </row>
    <row r="494" spans="14:14" ht="14.25" customHeight="1" x14ac:dyDescent="0.2">
      <c r="N494" s="31"/>
    </row>
    <row r="495" spans="14:14" ht="14.25" customHeight="1" x14ac:dyDescent="0.2">
      <c r="N495" s="31"/>
    </row>
    <row r="496" spans="14:14" ht="14.25" customHeight="1" x14ac:dyDescent="0.2">
      <c r="N496" s="31"/>
    </row>
    <row r="497" spans="14:14" ht="14.25" customHeight="1" x14ac:dyDescent="0.2">
      <c r="N497" s="31"/>
    </row>
    <row r="498" spans="14:14" ht="14.25" customHeight="1" x14ac:dyDescent="0.2">
      <c r="N498" s="31"/>
    </row>
    <row r="499" spans="14:14" ht="14.25" customHeight="1" x14ac:dyDescent="0.2">
      <c r="N499" s="31"/>
    </row>
    <row r="500" spans="14:14" ht="14.25" customHeight="1" x14ac:dyDescent="0.2">
      <c r="N500" s="31"/>
    </row>
    <row r="501" spans="14:14" ht="14.25" customHeight="1" x14ac:dyDescent="0.2">
      <c r="N501" s="31"/>
    </row>
    <row r="502" spans="14:14" ht="14.25" customHeight="1" x14ac:dyDescent="0.2">
      <c r="N502" s="31"/>
    </row>
    <row r="503" spans="14:14" ht="14.25" customHeight="1" x14ac:dyDescent="0.2">
      <c r="N503" s="31"/>
    </row>
    <row r="504" spans="14:14" ht="14.25" customHeight="1" x14ac:dyDescent="0.2">
      <c r="N504" s="31"/>
    </row>
    <row r="505" spans="14:14" ht="14.25" customHeight="1" x14ac:dyDescent="0.2">
      <c r="N505" s="31"/>
    </row>
    <row r="506" spans="14:14" ht="14.25" customHeight="1" x14ac:dyDescent="0.2">
      <c r="N506" s="31"/>
    </row>
    <row r="507" spans="14:14" ht="14.25" customHeight="1" x14ac:dyDescent="0.2">
      <c r="N507" s="31"/>
    </row>
    <row r="508" spans="14:14" ht="14.25" customHeight="1" x14ac:dyDescent="0.2">
      <c r="N508" s="31"/>
    </row>
    <row r="509" spans="14:14" ht="14.25" customHeight="1" x14ac:dyDescent="0.2">
      <c r="N509" s="31"/>
    </row>
    <row r="510" spans="14:14" ht="14.25" customHeight="1" x14ac:dyDescent="0.2">
      <c r="N510" s="31"/>
    </row>
    <row r="511" spans="14:14" ht="14.25" customHeight="1" x14ac:dyDescent="0.2">
      <c r="N511" s="31"/>
    </row>
    <row r="512" spans="14:14" ht="14.25" customHeight="1" x14ac:dyDescent="0.2">
      <c r="N512" s="31"/>
    </row>
    <row r="513" spans="14:14" ht="14.25" customHeight="1" x14ac:dyDescent="0.2">
      <c r="N513" s="31"/>
    </row>
    <row r="514" spans="14:14" ht="14.25" customHeight="1" x14ac:dyDescent="0.2">
      <c r="N514" s="31"/>
    </row>
    <row r="515" spans="14:14" ht="14.25" customHeight="1" x14ac:dyDescent="0.2">
      <c r="N515" s="31"/>
    </row>
    <row r="516" spans="14:14" ht="14.25" customHeight="1" x14ac:dyDescent="0.2">
      <c r="N516" s="31"/>
    </row>
    <row r="517" spans="14:14" ht="14.25" customHeight="1" x14ac:dyDescent="0.2">
      <c r="N517" s="31"/>
    </row>
    <row r="518" spans="14:14" ht="14.25" customHeight="1" x14ac:dyDescent="0.2">
      <c r="N518" s="31"/>
    </row>
    <row r="519" spans="14:14" ht="14.25" customHeight="1" x14ac:dyDescent="0.2">
      <c r="N519" s="31"/>
    </row>
    <row r="520" spans="14:14" ht="14.25" customHeight="1" x14ac:dyDescent="0.2">
      <c r="N520" s="31"/>
    </row>
    <row r="521" spans="14:14" ht="14.25" customHeight="1" x14ac:dyDescent="0.2">
      <c r="N521" s="31"/>
    </row>
    <row r="522" spans="14:14" ht="14.25" customHeight="1" x14ac:dyDescent="0.2">
      <c r="N522" s="31"/>
    </row>
    <row r="523" spans="14:14" ht="14.25" customHeight="1" x14ac:dyDescent="0.2">
      <c r="N523" s="31"/>
    </row>
    <row r="524" spans="14:14" ht="14.25" customHeight="1" x14ac:dyDescent="0.2">
      <c r="N524" s="31"/>
    </row>
    <row r="525" spans="14:14" ht="14.25" customHeight="1" x14ac:dyDescent="0.2">
      <c r="N525" s="31"/>
    </row>
    <row r="526" spans="14:14" ht="14.25" customHeight="1" x14ac:dyDescent="0.2">
      <c r="N526" s="31"/>
    </row>
    <row r="527" spans="14:14" ht="14.25" customHeight="1" x14ac:dyDescent="0.2">
      <c r="N527" s="31"/>
    </row>
    <row r="528" spans="14:14" ht="14.25" customHeight="1" x14ac:dyDescent="0.2">
      <c r="N528" s="31"/>
    </row>
    <row r="529" spans="14:14" ht="14.25" customHeight="1" x14ac:dyDescent="0.2">
      <c r="N529" s="31"/>
    </row>
    <row r="530" spans="14:14" ht="14.25" customHeight="1" x14ac:dyDescent="0.2">
      <c r="N530" s="31"/>
    </row>
    <row r="531" spans="14:14" ht="14.25" customHeight="1" x14ac:dyDescent="0.2">
      <c r="N531" s="31"/>
    </row>
    <row r="532" spans="14:14" ht="14.25" customHeight="1" x14ac:dyDescent="0.2">
      <c r="N532" s="31"/>
    </row>
    <row r="533" spans="14:14" ht="14.25" customHeight="1" x14ac:dyDescent="0.2">
      <c r="N533" s="31"/>
    </row>
    <row r="534" spans="14:14" ht="14.25" customHeight="1" x14ac:dyDescent="0.2">
      <c r="N534" s="31"/>
    </row>
    <row r="535" spans="14:14" ht="14.25" customHeight="1" x14ac:dyDescent="0.2">
      <c r="N535" s="31"/>
    </row>
    <row r="536" spans="14:14" ht="14.25" customHeight="1" x14ac:dyDescent="0.2">
      <c r="N536" s="31"/>
    </row>
    <row r="537" spans="14:14" ht="14.25" customHeight="1" x14ac:dyDescent="0.2">
      <c r="N537" s="31"/>
    </row>
    <row r="538" spans="14:14" ht="14.25" customHeight="1" x14ac:dyDescent="0.2">
      <c r="N538" s="31"/>
    </row>
    <row r="539" spans="14:14" ht="14.25" customHeight="1" x14ac:dyDescent="0.2">
      <c r="N539" s="31"/>
    </row>
    <row r="540" spans="14:14" ht="14.25" customHeight="1" x14ac:dyDescent="0.2">
      <c r="N540" s="31"/>
    </row>
    <row r="541" spans="14:14" ht="14.25" customHeight="1" x14ac:dyDescent="0.2">
      <c r="N541" s="31"/>
    </row>
    <row r="542" spans="14:14" ht="14.25" customHeight="1" x14ac:dyDescent="0.2">
      <c r="N542" s="31"/>
    </row>
    <row r="543" spans="14:14" ht="14.25" customHeight="1" x14ac:dyDescent="0.2">
      <c r="N543" s="31"/>
    </row>
    <row r="544" spans="14:14" ht="14.25" customHeight="1" x14ac:dyDescent="0.2">
      <c r="N544" s="31"/>
    </row>
    <row r="545" spans="14:14" ht="14.25" customHeight="1" x14ac:dyDescent="0.2">
      <c r="N545" s="31"/>
    </row>
    <row r="546" spans="14:14" ht="14.25" customHeight="1" x14ac:dyDescent="0.2">
      <c r="N546" s="31"/>
    </row>
    <row r="547" spans="14:14" ht="14.25" customHeight="1" x14ac:dyDescent="0.2">
      <c r="N547" s="31"/>
    </row>
    <row r="548" spans="14:14" ht="14.25" customHeight="1" x14ac:dyDescent="0.2">
      <c r="N548" s="31"/>
    </row>
    <row r="549" spans="14:14" ht="14.25" customHeight="1" x14ac:dyDescent="0.2">
      <c r="N549" s="31"/>
    </row>
    <row r="550" spans="14:14" ht="14.25" customHeight="1" x14ac:dyDescent="0.2">
      <c r="N550" s="31"/>
    </row>
    <row r="551" spans="14:14" ht="14.25" customHeight="1" x14ac:dyDescent="0.2">
      <c r="N551" s="31"/>
    </row>
    <row r="552" spans="14:14" ht="14.25" customHeight="1" x14ac:dyDescent="0.2">
      <c r="N552" s="31"/>
    </row>
    <row r="553" spans="14:14" ht="14.25" customHeight="1" x14ac:dyDescent="0.2">
      <c r="N553" s="31"/>
    </row>
    <row r="554" spans="14:14" ht="14.25" customHeight="1" x14ac:dyDescent="0.2">
      <c r="N554" s="31"/>
    </row>
    <row r="555" spans="14:14" ht="14.25" customHeight="1" x14ac:dyDescent="0.2">
      <c r="N555" s="31"/>
    </row>
    <row r="556" spans="14:14" ht="14.25" customHeight="1" x14ac:dyDescent="0.2">
      <c r="N556" s="31"/>
    </row>
    <row r="557" spans="14:14" ht="14.25" customHeight="1" x14ac:dyDescent="0.2">
      <c r="N557" s="31"/>
    </row>
    <row r="558" spans="14:14" ht="14.25" customHeight="1" x14ac:dyDescent="0.2">
      <c r="N558" s="31"/>
    </row>
    <row r="559" spans="14:14" ht="14.25" customHeight="1" x14ac:dyDescent="0.2">
      <c r="N559" s="31"/>
    </row>
    <row r="560" spans="14:14" ht="14.25" customHeight="1" x14ac:dyDescent="0.2">
      <c r="N560" s="31"/>
    </row>
    <row r="561" spans="14:14" ht="14.25" customHeight="1" x14ac:dyDescent="0.2">
      <c r="N561" s="31"/>
    </row>
    <row r="562" spans="14:14" ht="14.25" customHeight="1" x14ac:dyDescent="0.2">
      <c r="N562" s="31"/>
    </row>
    <row r="563" spans="14:14" ht="14.25" customHeight="1" x14ac:dyDescent="0.2">
      <c r="N563" s="31"/>
    </row>
    <row r="564" spans="14:14" ht="14.25" customHeight="1" x14ac:dyDescent="0.2">
      <c r="N564" s="31"/>
    </row>
    <row r="565" spans="14:14" ht="14.25" customHeight="1" x14ac:dyDescent="0.2">
      <c r="N565" s="31"/>
    </row>
    <row r="566" spans="14:14" ht="14.25" customHeight="1" x14ac:dyDescent="0.2">
      <c r="N566" s="31"/>
    </row>
    <row r="567" spans="14:14" ht="14.25" customHeight="1" x14ac:dyDescent="0.2">
      <c r="N567" s="31"/>
    </row>
    <row r="568" spans="14:14" ht="14.25" customHeight="1" x14ac:dyDescent="0.2">
      <c r="N568" s="31"/>
    </row>
    <row r="569" spans="14:14" ht="14.25" customHeight="1" x14ac:dyDescent="0.2">
      <c r="N569" s="31"/>
    </row>
    <row r="570" spans="14:14" ht="14.25" customHeight="1" x14ac:dyDescent="0.2">
      <c r="N570" s="31"/>
    </row>
    <row r="571" spans="14:14" ht="14.25" customHeight="1" x14ac:dyDescent="0.2">
      <c r="N571" s="31"/>
    </row>
    <row r="572" spans="14:14" ht="14.25" customHeight="1" x14ac:dyDescent="0.2">
      <c r="N572" s="31"/>
    </row>
    <row r="573" spans="14:14" ht="14.25" customHeight="1" x14ac:dyDescent="0.2">
      <c r="N573" s="31"/>
    </row>
    <row r="574" spans="14:14" ht="14.25" customHeight="1" x14ac:dyDescent="0.2">
      <c r="N574" s="31"/>
    </row>
    <row r="575" spans="14:14" ht="14.25" customHeight="1" x14ac:dyDescent="0.2">
      <c r="N575" s="31"/>
    </row>
    <row r="576" spans="14:14" ht="14.25" customHeight="1" x14ac:dyDescent="0.2">
      <c r="N576" s="31"/>
    </row>
    <row r="577" spans="14:14" ht="14.25" customHeight="1" x14ac:dyDescent="0.2">
      <c r="N577" s="31"/>
    </row>
    <row r="578" spans="14:14" ht="14.25" customHeight="1" x14ac:dyDescent="0.2">
      <c r="N578" s="31"/>
    </row>
    <row r="579" spans="14:14" ht="14.25" customHeight="1" x14ac:dyDescent="0.2">
      <c r="N579" s="31"/>
    </row>
    <row r="580" spans="14:14" ht="14.25" customHeight="1" x14ac:dyDescent="0.2">
      <c r="N580" s="31"/>
    </row>
    <row r="581" spans="14:14" ht="14.25" customHeight="1" x14ac:dyDescent="0.2">
      <c r="N581" s="31"/>
    </row>
    <row r="582" spans="14:14" ht="14.25" customHeight="1" x14ac:dyDescent="0.2">
      <c r="N582" s="31"/>
    </row>
    <row r="583" spans="14:14" ht="14.25" customHeight="1" x14ac:dyDescent="0.2">
      <c r="N583" s="31"/>
    </row>
    <row r="584" spans="14:14" ht="14.25" customHeight="1" x14ac:dyDescent="0.2">
      <c r="N584" s="31"/>
    </row>
    <row r="585" spans="14:14" ht="14.25" customHeight="1" x14ac:dyDescent="0.2">
      <c r="N585" s="31"/>
    </row>
    <row r="586" spans="14:14" ht="14.25" customHeight="1" x14ac:dyDescent="0.2">
      <c r="N586" s="31"/>
    </row>
    <row r="587" spans="14:14" ht="14.25" customHeight="1" x14ac:dyDescent="0.2">
      <c r="N587" s="31"/>
    </row>
    <row r="588" spans="14:14" ht="14.25" customHeight="1" x14ac:dyDescent="0.2">
      <c r="N588" s="31"/>
    </row>
    <row r="589" spans="14:14" ht="14.25" customHeight="1" x14ac:dyDescent="0.2">
      <c r="N589" s="31"/>
    </row>
    <row r="590" spans="14:14" ht="14.25" customHeight="1" x14ac:dyDescent="0.2">
      <c r="N590" s="31"/>
    </row>
    <row r="591" spans="14:14" ht="14.25" customHeight="1" x14ac:dyDescent="0.2">
      <c r="N591" s="31"/>
    </row>
    <row r="592" spans="14:14" ht="14.25" customHeight="1" x14ac:dyDescent="0.2">
      <c r="N592" s="31"/>
    </row>
    <row r="593" spans="14:14" ht="14.25" customHeight="1" x14ac:dyDescent="0.2">
      <c r="N593" s="31"/>
    </row>
    <row r="594" spans="14:14" ht="14.25" customHeight="1" x14ac:dyDescent="0.2">
      <c r="N594" s="31"/>
    </row>
    <row r="595" spans="14:14" ht="14.25" customHeight="1" x14ac:dyDescent="0.2">
      <c r="N595" s="31"/>
    </row>
    <row r="596" spans="14:14" ht="14.25" customHeight="1" x14ac:dyDescent="0.2">
      <c r="N596" s="31"/>
    </row>
    <row r="597" spans="14:14" ht="14.25" customHeight="1" x14ac:dyDescent="0.2">
      <c r="N597" s="31"/>
    </row>
    <row r="598" spans="14:14" ht="14.25" customHeight="1" x14ac:dyDescent="0.2">
      <c r="N598" s="31"/>
    </row>
    <row r="599" spans="14:14" ht="14.25" customHeight="1" x14ac:dyDescent="0.2">
      <c r="N599" s="31"/>
    </row>
    <row r="600" spans="14:14" ht="14.25" customHeight="1" x14ac:dyDescent="0.2">
      <c r="N600" s="31"/>
    </row>
    <row r="601" spans="14:14" ht="14.25" customHeight="1" x14ac:dyDescent="0.2">
      <c r="N601" s="31"/>
    </row>
    <row r="602" spans="14:14" ht="14.25" customHeight="1" x14ac:dyDescent="0.2">
      <c r="N602" s="31"/>
    </row>
    <row r="603" spans="14:14" ht="14.25" customHeight="1" x14ac:dyDescent="0.2">
      <c r="N603" s="31"/>
    </row>
    <row r="604" spans="14:14" ht="14.25" customHeight="1" x14ac:dyDescent="0.2">
      <c r="N604" s="31"/>
    </row>
    <row r="605" spans="14:14" ht="14.25" customHeight="1" x14ac:dyDescent="0.2">
      <c r="N605" s="31"/>
    </row>
    <row r="606" spans="14:14" ht="14.25" customHeight="1" x14ac:dyDescent="0.2">
      <c r="N606" s="31"/>
    </row>
    <row r="607" spans="14:14" ht="14.25" customHeight="1" x14ac:dyDescent="0.2">
      <c r="N607" s="31"/>
    </row>
    <row r="608" spans="14:14" ht="14.25" customHeight="1" x14ac:dyDescent="0.2">
      <c r="N608" s="31"/>
    </row>
    <row r="609" spans="14:14" ht="14.25" customHeight="1" x14ac:dyDescent="0.2">
      <c r="N609" s="31"/>
    </row>
    <row r="610" spans="14:14" ht="14.25" customHeight="1" x14ac:dyDescent="0.2">
      <c r="N610" s="31"/>
    </row>
    <row r="611" spans="14:14" ht="14.25" customHeight="1" x14ac:dyDescent="0.2">
      <c r="N611" s="31"/>
    </row>
    <row r="612" spans="14:14" ht="14.25" customHeight="1" x14ac:dyDescent="0.2">
      <c r="N612" s="31"/>
    </row>
    <row r="613" spans="14:14" ht="14.25" customHeight="1" x14ac:dyDescent="0.2">
      <c r="N613" s="31"/>
    </row>
    <row r="614" spans="14:14" ht="14.25" customHeight="1" x14ac:dyDescent="0.2">
      <c r="N614" s="31"/>
    </row>
    <row r="615" spans="14:14" ht="14.25" customHeight="1" x14ac:dyDescent="0.2">
      <c r="N615" s="31"/>
    </row>
    <row r="616" spans="14:14" ht="14.25" customHeight="1" x14ac:dyDescent="0.2">
      <c r="N616" s="31"/>
    </row>
    <row r="617" spans="14:14" ht="14.25" customHeight="1" x14ac:dyDescent="0.2">
      <c r="N617" s="31"/>
    </row>
    <row r="618" spans="14:14" ht="14.25" customHeight="1" x14ac:dyDescent="0.2">
      <c r="N618" s="31"/>
    </row>
    <row r="619" spans="14:14" ht="14.25" customHeight="1" x14ac:dyDescent="0.2">
      <c r="N619" s="31"/>
    </row>
    <row r="620" spans="14:14" ht="14.25" customHeight="1" x14ac:dyDescent="0.2">
      <c r="N620" s="31"/>
    </row>
    <row r="621" spans="14:14" ht="14.25" customHeight="1" x14ac:dyDescent="0.2">
      <c r="N621" s="31"/>
    </row>
    <row r="622" spans="14:14" ht="14.25" customHeight="1" x14ac:dyDescent="0.2">
      <c r="N622" s="31"/>
    </row>
    <row r="623" spans="14:14" ht="14.25" customHeight="1" x14ac:dyDescent="0.2">
      <c r="N623" s="31"/>
    </row>
    <row r="624" spans="14:14" ht="14.25" customHeight="1" x14ac:dyDescent="0.2">
      <c r="N624" s="31"/>
    </row>
    <row r="625" spans="14:14" ht="14.25" customHeight="1" x14ac:dyDescent="0.2">
      <c r="N625" s="31"/>
    </row>
    <row r="626" spans="14:14" ht="14.25" customHeight="1" x14ac:dyDescent="0.2">
      <c r="N626" s="31"/>
    </row>
    <row r="627" spans="14:14" ht="14.25" customHeight="1" x14ac:dyDescent="0.2">
      <c r="N627" s="31"/>
    </row>
    <row r="628" spans="14:14" ht="14.25" customHeight="1" x14ac:dyDescent="0.2">
      <c r="N628" s="31"/>
    </row>
    <row r="629" spans="14:14" ht="14.25" customHeight="1" x14ac:dyDescent="0.2">
      <c r="N629" s="31"/>
    </row>
    <row r="630" spans="14:14" ht="14.25" customHeight="1" x14ac:dyDescent="0.2">
      <c r="N630" s="31"/>
    </row>
    <row r="631" spans="14:14" ht="14.25" customHeight="1" x14ac:dyDescent="0.2">
      <c r="N631" s="31"/>
    </row>
    <row r="632" spans="14:14" ht="14.25" customHeight="1" x14ac:dyDescent="0.2">
      <c r="N632" s="31"/>
    </row>
    <row r="633" spans="14:14" ht="14.25" customHeight="1" x14ac:dyDescent="0.2">
      <c r="N633" s="31"/>
    </row>
    <row r="634" spans="14:14" ht="14.25" customHeight="1" x14ac:dyDescent="0.2">
      <c r="N634" s="31"/>
    </row>
    <row r="635" spans="14:14" ht="14.25" customHeight="1" x14ac:dyDescent="0.2">
      <c r="N635" s="31"/>
    </row>
    <row r="636" spans="14:14" ht="14.25" customHeight="1" x14ac:dyDescent="0.2">
      <c r="N636" s="31"/>
    </row>
    <row r="637" spans="14:14" ht="14.25" customHeight="1" x14ac:dyDescent="0.2">
      <c r="N637" s="31"/>
    </row>
    <row r="638" spans="14:14" ht="14.25" customHeight="1" x14ac:dyDescent="0.2">
      <c r="N638" s="31"/>
    </row>
    <row r="639" spans="14:14" ht="14.25" customHeight="1" x14ac:dyDescent="0.2">
      <c r="N639" s="31"/>
    </row>
    <row r="640" spans="14:14" ht="14.25" customHeight="1" x14ac:dyDescent="0.2">
      <c r="N640" s="31"/>
    </row>
    <row r="641" spans="14:14" ht="14.25" customHeight="1" x14ac:dyDescent="0.2">
      <c r="N641" s="31"/>
    </row>
    <row r="642" spans="14:14" ht="14.25" customHeight="1" x14ac:dyDescent="0.2">
      <c r="N642" s="31"/>
    </row>
    <row r="643" spans="14:14" ht="14.25" customHeight="1" x14ac:dyDescent="0.2">
      <c r="N643" s="31"/>
    </row>
    <row r="644" spans="14:14" ht="14.25" customHeight="1" x14ac:dyDescent="0.2">
      <c r="N644" s="31"/>
    </row>
    <row r="645" spans="14:14" ht="14.25" customHeight="1" x14ac:dyDescent="0.2">
      <c r="N645" s="31"/>
    </row>
    <row r="646" spans="14:14" ht="14.25" customHeight="1" x14ac:dyDescent="0.2">
      <c r="N646" s="31"/>
    </row>
    <row r="647" spans="14:14" ht="14.25" customHeight="1" x14ac:dyDescent="0.2">
      <c r="N647" s="31"/>
    </row>
    <row r="648" spans="14:14" ht="14.25" customHeight="1" x14ac:dyDescent="0.2">
      <c r="N648" s="31"/>
    </row>
    <row r="649" spans="14:14" ht="14.25" customHeight="1" x14ac:dyDescent="0.2">
      <c r="N649" s="31"/>
    </row>
    <row r="650" spans="14:14" ht="14.25" customHeight="1" x14ac:dyDescent="0.2">
      <c r="N650" s="31"/>
    </row>
    <row r="651" spans="14:14" ht="14.25" customHeight="1" x14ac:dyDescent="0.2">
      <c r="N651" s="31"/>
    </row>
    <row r="652" spans="14:14" ht="14.25" customHeight="1" x14ac:dyDescent="0.2">
      <c r="N652" s="31"/>
    </row>
    <row r="653" spans="14:14" ht="14.25" customHeight="1" x14ac:dyDescent="0.2">
      <c r="N653" s="31"/>
    </row>
    <row r="654" spans="14:14" ht="14.25" customHeight="1" x14ac:dyDescent="0.2">
      <c r="N654" s="31"/>
    </row>
    <row r="655" spans="14:14" ht="14.25" customHeight="1" x14ac:dyDescent="0.2">
      <c r="N655" s="31"/>
    </row>
    <row r="656" spans="14:14" ht="14.25" customHeight="1" x14ac:dyDescent="0.2">
      <c r="N656" s="31"/>
    </row>
    <row r="657" spans="14:14" ht="14.25" customHeight="1" x14ac:dyDescent="0.2">
      <c r="N657" s="31"/>
    </row>
    <row r="658" spans="14:14" ht="14.25" customHeight="1" x14ac:dyDescent="0.2">
      <c r="N658" s="31"/>
    </row>
    <row r="659" spans="14:14" ht="14.25" customHeight="1" x14ac:dyDescent="0.2">
      <c r="N659" s="31"/>
    </row>
    <row r="660" spans="14:14" ht="14.25" customHeight="1" x14ac:dyDescent="0.2">
      <c r="N660" s="31"/>
    </row>
    <row r="661" spans="14:14" ht="14.25" customHeight="1" x14ac:dyDescent="0.2">
      <c r="N661" s="31"/>
    </row>
    <row r="662" spans="14:14" ht="14.25" customHeight="1" x14ac:dyDescent="0.2">
      <c r="N662" s="31"/>
    </row>
    <row r="663" spans="14:14" ht="14.25" customHeight="1" x14ac:dyDescent="0.2">
      <c r="N663" s="31"/>
    </row>
    <row r="664" spans="14:14" ht="14.25" customHeight="1" x14ac:dyDescent="0.2">
      <c r="N664" s="31"/>
    </row>
    <row r="665" spans="14:14" ht="14.25" customHeight="1" x14ac:dyDescent="0.2">
      <c r="N665" s="31"/>
    </row>
    <row r="666" spans="14:14" ht="14.25" customHeight="1" x14ac:dyDescent="0.2">
      <c r="N666" s="31"/>
    </row>
    <row r="667" spans="14:14" ht="14.25" customHeight="1" x14ac:dyDescent="0.2">
      <c r="N667" s="31"/>
    </row>
    <row r="668" spans="14:14" ht="14.25" customHeight="1" x14ac:dyDescent="0.2">
      <c r="N668" s="31"/>
    </row>
    <row r="669" spans="14:14" ht="14.25" customHeight="1" x14ac:dyDescent="0.2">
      <c r="N669" s="31"/>
    </row>
    <row r="670" spans="14:14" ht="14.25" customHeight="1" x14ac:dyDescent="0.2">
      <c r="N670" s="31"/>
    </row>
    <row r="671" spans="14:14" ht="14.25" customHeight="1" x14ac:dyDescent="0.2">
      <c r="N671" s="31"/>
    </row>
    <row r="672" spans="14:14" ht="14.25" customHeight="1" x14ac:dyDescent="0.2">
      <c r="N672" s="31"/>
    </row>
    <row r="673" spans="14:14" ht="14.25" customHeight="1" x14ac:dyDescent="0.2">
      <c r="N673" s="31"/>
    </row>
    <row r="674" spans="14:14" ht="14.25" customHeight="1" x14ac:dyDescent="0.2">
      <c r="N674" s="31"/>
    </row>
    <row r="675" spans="14:14" ht="14.25" customHeight="1" x14ac:dyDescent="0.2">
      <c r="N675" s="31"/>
    </row>
    <row r="676" spans="14:14" ht="14.25" customHeight="1" x14ac:dyDescent="0.2">
      <c r="N676" s="31"/>
    </row>
    <row r="677" spans="14:14" ht="14.25" customHeight="1" x14ac:dyDescent="0.2">
      <c r="N677" s="31"/>
    </row>
    <row r="678" spans="14:14" ht="14.25" customHeight="1" x14ac:dyDescent="0.2">
      <c r="N678" s="31"/>
    </row>
    <row r="679" spans="14:14" ht="14.25" customHeight="1" x14ac:dyDescent="0.2">
      <c r="N679" s="31"/>
    </row>
    <row r="680" spans="14:14" ht="14.25" customHeight="1" x14ac:dyDescent="0.2">
      <c r="N680" s="31"/>
    </row>
    <row r="681" spans="14:14" ht="14.25" customHeight="1" x14ac:dyDescent="0.2">
      <c r="N681" s="31"/>
    </row>
    <row r="682" spans="14:14" ht="14.25" customHeight="1" x14ac:dyDescent="0.2">
      <c r="N682" s="31"/>
    </row>
    <row r="683" spans="14:14" ht="14.25" customHeight="1" x14ac:dyDescent="0.2">
      <c r="N683" s="31"/>
    </row>
    <row r="684" spans="14:14" ht="14.25" customHeight="1" x14ac:dyDescent="0.2">
      <c r="N684" s="31"/>
    </row>
    <row r="685" spans="14:14" ht="14.25" customHeight="1" x14ac:dyDescent="0.2">
      <c r="N685" s="31"/>
    </row>
    <row r="686" spans="14:14" ht="14.25" customHeight="1" x14ac:dyDescent="0.2">
      <c r="N686" s="31"/>
    </row>
    <row r="687" spans="14:14" ht="14.25" customHeight="1" x14ac:dyDescent="0.2">
      <c r="N687" s="31"/>
    </row>
    <row r="688" spans="14:14" ht="14.25" customHeight="1" x14ac:dyDescent="0.2">
      <c r="N688" s="31"/>
    </row>
    <row r="689" spans="14:14" ht="14.25" customHeight="1" x14ac:dyDescent="0.2">
      <c r="N689" s="31"/>
    </row>
    <row r="690" spans="14:14" ht="14.25" customHeight="1" x14ac:dyDescent="0.2">
      <c r="N690" s="31"/>
    </row>
    <row r="691" spans="14:14" ht="14.25" customHeight="1" x14ac:dyDescent="0.2">
      <c r="N691" s="31"/>
    </row>
    <row r="692" spans="14:14" ht="14.25" customHeight="1" x14ac:dyDescent="0.2">
      <c r="N692" s="31"/>
    </row>
    <row r="693" spans="14:14" ht="14.25" customHeight="1" x14ac:dyDescent="0.2">
      <c r="N693" s="31"/>
    </row>
    <row r="694" spans="14:14" ht="14.25" customHeight="1" x14ac:dyDescent="0.2">
      <c r="N694" s="31"/>
    </row>
    <row r="695" spans="14:14" ht="14.25" customHeight="1" x14ac:dyDescent="0.2">
      <c r="N695" s="31"/>
    </row>
    <row r="696" spans="14:14" ht="14.25" customHeight="1" x14ac:dyDescent="0.2">
      <c r="N696" s="31"/>
    </row>
    <row r="697" spans="14:14" ht="14.25" customHeight="1" x14ac:dyDescent="0.2">
      <c r="N697" s="31"/>
    </row>
    <row r="698" spans="14:14" ht="14.25" customHeight="1" x14ac:dyDescent="0.2">
      <c r="N698" s="31"/>
    </row>
    <row r="699" spans="14:14" ht="14.25" customHeight="1" x14ac:dyDescent="0.2">
      <c r="N699" s="31"/>
    </row>
    <row r="700" spans="14:14" ht="14.25" customHeight="1" x14ac:dyDescent="0.2">
      <c r="N700" s="31"/>
    </row>
    <row r="701" spans="14:14" ht="14.25" customHeight="1" x14ac:dyDescent="0.2">
      <c r="N701" s="31"/>
    </row>
    <row r="702" spans="14:14" ht="14.25" customHeight="1" x14ac:dyDescent="0.2">
      <c r="N702" s="31"/>
    </row>
    <row r="703" spans="14:14" ht="14.25" customHeight="1" x14ac:dyDescent="0.2">
      <c r="N703" s="31"/>
    </row>
    <row r="704" spans="14:14" ht="14.25" customHeight="1" x14ac:dyDescent="0.2">
      <c r="N704" s="31"/>
    </row>
    <row r="705" spans="14:14" ht="14.25" customHeight="1" x14ac:dyDescent="0.2">
      <c r="N705" s="31"/>
    </row>
    <row r="706" spans="14:14" ht="14.25" customHeight="1" x14ac:dyDescent="0.2">
      <c r="N706" s="31"/>
    </row>
    <row r="707" spans="14:14" ht="14.25" customHeight="1" x14ac:dyDescent="0.2">
      <c r="N707" s="31"/>
    </row>
    <row r="708" spans="14:14" ht="14.25" customHeight="1" x14ac:dyDescent="0.2">
      <c r="N708" s="31"/>
    </row>
    <row r="709" spans="14:14" ht="14.25" customHeight="1" x14ac:dyDescent="0.2">
      <c r="N709" s="31"/>
    </row>
    <row r="710" spans="14:14" ht="14.25" customHeight="1" x14ac:dyDescent="0.2">
      <c r="N710" s="31"/>
    </row>
    <row r="711" spans="14:14" ht="14.25" customHeight="1" x14ac:dyDescent="0.2">
      <c r="N711" s="31"/>
    </row>
    <row r="712" spans="14:14" ht="14.25" customHeight="1" x14ac:dyDescent="0.2">
      <c r="N712" s="31"/>
    </row>
    <row r="713" spans="14:14" ht="14.25" customHeight="1" x14ac:dyDescent="0.2">
      <c r="N713" s="31"/>
    </row>
    <row r="714" spans="14:14" ht="14.25" customHeight="1" x14ac:dyDescent="0.2">
      <c r="N714" s="31"/>
    </row>
    <row r="715" spans="14:14" ht="14.25" customHeight="1" x14ac:dyDescent="0.2">
      <c r="N715" s="31"/>
    </row>
    <row r="716" spans="14:14" ht="14.25" customHeight="1" x14ac:dyDescent="0.2">
      <c r="N716" s="31"/>
    </row>
    <row r="717" spans="14:14" ht="14.25" customHeight="1" x14ac:dyDescent="0.2">
      <c r="N717" s="31"/>
    </row>
    <row r="718" spans="14:14" ht="14.25" customHeight="1" x14ac:dyDescent="0.2">
      <c r="N718" s="31"/>
    </row>
    <row r="719" spans="14:14" ht="14.25" customHeight="1" x14ac:dyDescent="0.2">
      <c r="N719" s="31"/>
    </row>
    <row r="720" spans="14:14" ht="14.25" customHeight="1" x14ac:dyDescent="0.2">
      <c r="N720" s="31"/>
    </row>
    <row r="721" spans="14:14" ht="14.25" customHeight="1" x14ac:dyDescent="0.2">
      <c r="N721" s="31"/>
    </row>
    <row r="722" spans="14:14" ht="14.25" customHeight="1" x14ac:dyDescent="0.2">
      <c r="N722" s="31"/>
    </row>
    <row r="723" spans="14:14" ht="14.25" customHeight="1" x14ac:dyDescent="0.2">
      <c r="N723" s="31"/>
    </row>
    <row r="724" spans="14:14" ht="14.25" customHeight="1" x14ac:dyDescent="0.2">
      <c r="N724" s="31"/>
    </row>
    <row r="725" spans="14:14" ht="14.25" customHeight="1" x14ac:dyDescent="0.2">
      <c r="N725" s="31"/>
    </row>
    <row r="726" spans="14:14" ht="14.25" customHeight="1" x14ac:dyDescent="0.2">
      <c r="N726" s="31"/>
    </row>
    <row r="727" spans="14:14" ht="14.25" customHeight="1" x14ac:dyDescent="0.2">
      <c r="N727" s="31"/>
    </row>
    <row r="728" spans="14:14" ht="14.25" customHeight="1" x14ac:dyDescent="0.2">
      <c r="N728" s="31"/>
    </row>
    <row r="729" spans="14:14" ht="14.25" customHeight="1" x14ac:dyDescent="0.2">
      <c r="N729" s="31"/>
    </row>
    <row r="730" spans="14:14" ht="14.25" customHeight="1" x14ac:dyDescent="0.2">
      <c r="N730" s="31"/>
    </row>
    <row r="731" spans="14:14" ht="14.25" customHeight="1" x14ac:dyDescent="0.2">
      <c r="N731" s="31"/>
    </row>
    <row r="732" spans="14:14" ht="14.25" customHeight="1" x14ac:dyDescent="0.2">
      <c r="N732" s="31"/>
    </row>
    <row r="733" spans="14:14" ht="14.25" customHeight="1" x14ac:dyDescent="0.2">
      <c r="N733" s="31"/>
    </row>
    <row r="734" spans="14:14" ht="14.25" customHeight="1" x14ac:dyDescent="0.2">
      <c r="N734" s="31"/>
    </row>
    <row r="735" spans="14:14" ht="14.25" customHeight="1" x14ac:dyDescent="0.2">
      <c r="N735" s="31"/>
    </row>
    <row r="736" spans="14:14" ht="14.25" customHeight="1" x14ac:dyDescent="0.2">
      <c r="N736" s="31"/>
    </row>
    <row r="737" spans="14:14" ht="14.25" customHeight="1" x14ac:dyDescent="0.2">
      <c r="N737" s="31"/>
    </row>
    <row r="738" spans="14:14" ht="14.25" customHeight="1" x14ac:dyDescent="0.2">
      <c r="N738" s="31"/>
    </row>
    <row r="739" spans="14:14" ht="14.25" customHeight="1" x14ac:dyDescent="0.2">
      <c r="N739" s="31"/>
    </row>
    <row r="740" spans="14:14" ht="14.25" customHeight="1" x14ac:dyDescent="0.2">
      <c r="N740" s="31"/>
    </row>
    <row r="741" spans="14:14" ht="14.25" customHeight="1" x14ac:dyDescent="0.2">
      <c r="N741" s="31"/>
    </row>
    <row r="742" spans="14:14" ht="14.25" customHeight="1" x14ac:dyDescent="0.2">
      <c r="N742" s="31"/>
    </row>
    <row r="743" spans="14:14" ht="14.25" customHeight="1" x14ac:dyDescent="0.2">
      <c r="N743" s="31"/>
    </row>
    <row r="744" spans="14:14" ht="14.25" customHeight="1" x14ac:dyDescent="0.2">
      <c r="N744" s="31"/>
    </row>
    <row r="745" spans="14:14" ht="14.25" customHeight="1" x14ac:dyDescent="0.2">
      <c r="N745" s="31"/>
    </row>
    <row r="746" spans="14:14" ht="14.25" customHeight="1" x14ac:dyDescent="0.2">
      <c r="N746" s="31"/>
    </row>
    <row r="747" spans="14:14" ht="14.25" customHeight="1" x14ac:dyDescent="0.2">
      <c r="N747" s="31"/>
    </row>
    <row r="748" spans="14:14" ht="14.25" customHeight="1" x14ac:dyDescent="0.2">
      <c r="N748" s="31"/>
    </row>
    <row r="749" spans="14:14" ht="14.25" customHeight="1" x14ac:dyDescent="0.2">
      <c r="N749" s="31"/>
    </row>
    <row r="750" spans="14:14" ht="14.25" customHeight="1" x14ac:dyDescent="0.2">
      <c r="N750" s="31"/>
    </row>
    <row r="751" spans="14:14" ht="14.25" customHeight="1" x14ac:dyDescent="0.2">
      <c r="N751" s="31"/>
    </row>
    <row r="752" spans="14:14" ht="14.25" customHeight="1" x14ac:dyDescent="0.2">
      <c r="N752" s="31"/>
    </row>
    <row r="753" spans="14:14" ht="14.25" customHeight="1" x14ac:dyDescent="0.2">
      <c r="N753" s="31"/>
    </row>
    <row r="754" spans="14:14" ht="14.25" customHeight="1" x14ac:dyDescent="0.2">
      <c r="N754" s="31"/>
    </row>
    <row r="755" spans="14:14" ht="14.25" customHeight="1" x14ac:dyDescent="0.2">
      <c r="N755" s="31"/>
    </row>
    <row r="756" spans="14:14" ht="14.25" customHeight="1" x14ac:dyDescent="0.2">
      <c r="N756" s="31"/>
    </row>
    <row r="757" spans="14:14" ht="14.25" customHeight="1" x14ac:dyDescent="0.2">
      <c r="N757" s="31"/>
    </row>
    <row r="758" spans="14:14" ht="14.25" customHeight="1" x14ac:dyDescent="0.2">
      <c r="N758" s="31"/>
    </row>
    <row r="759" spans="14:14" ht="14.25" customHeight="1" x14ac:dyDescent="0.2">
      <c r="N759" s="31"/>
    </row>
    <row r="760" spans="14:14" ht="14.25" customHeight="1" x14ac:dyDescent="0.2">
      <c r="N760" s="31"/>
    </row>
    <row r="761" spans="14:14" ht="14.25" customHeight="1" x14ac:dyDescent="0.2">
      <c r="N761" s="31"/>
    </row>
    <row r="762" spans="14:14" ht="14.25" customHeight="1" x14ac:dyDescent="0.2">
      <c r="N762" s="31"/>
    </row>
    <row r="763" spans="14:14" ht="14.25" customHeight="1" x14ac:dyDescent="0.2">
      <c r="N763" s="31"/>
    </row>
    <row r="764" spans="14:14" ht="14.25" customHeight="1" x14ac:dyDescent="0.2">
      <c r="N764" s="31"/>
    </row>
    <row r="765" spans="14:14" ht="14.25" customHeight="1" x14ac:dyDescent="0.2">
      <c r="N765" s="31"/>
    </row>
    <row r="766" spans="14:14" ht="14.25" customHeight="1" x14ac:dyDescent="0.2">
      <c r="N766" s="31"/>
    </row>
    <row r="767" spans="14:14" ht="14.25" customHeight="1" x14ac:dyDescent="0.2">
      <c r="N767" s="31"/>
    </row>
    <row r="768" spans="14:14" ht="14.25" customHeight="1" x14ac:dyDescent="0.2">
      <c r="N768" s="31"/>
    </row>
    <row r="769" spans="14:14" ht="14.25" customHeight="1" x14ac:dyDescent="0.2">
      <c r="N769" s="31"/>
    </row>
    <row r="770" spans="14:14" ht="14.25" customHeight="1" x14ac:dyDescent="0.2">
      <c r="N770" s="31"/>
    </row>
    <row r="771" spans="14:14" ht="14.25" customHeight="1" x14ac:dyDescent="0.2">
      <c r="N771" s="31"/>
    </row>
    <row r="772" spans="14:14" ht="14.25" customHeight="1" x14ac:dyDescent="0.2">
      <c r="N772" s="31"/>
    </row>
    <row r="773" spans="14:14" ht="14.25" customHeight="1" x14ac:dyDescent="0.2">
      <c r="N773" s="31"/>
    </row>
    <row r="774" spans="14:14" ht="14.25" customHeight="1" x14ac:dyDescent="0.2">
      <c r="N774" s="31"/>
    </row>
    <row r="775" spans="14:14" ht="14.25" customHeight="1" x14ac:dyDescent="0.2">
      <c r="N775" s="31"/>
    </row>
    <row r="776" spans="14:14" ht="14.25" customHeight="1" x14ac:dyDescent="0.2">
      <c r="N776" s="31"/>
    </row>
    <row r="777" spans="14:14" ht="14.25" customHeight="1" x14ac:dyDescent="0.2">
      <c r="N777" s="31"/>
    </row>
    <row r="778" spans="14:14" ht="14.25" customHeight="1" x14ac:dyDescent="0.2">
      <c r="N778" s="31"/>
    </row>
    <row r="779" spans="14:14" ht="14.25" customHeight="1" x14ac:dyDescent="0.2">
      <c r="N779" s="31"/>
    </row>
    <row r="780" spans="14:14" ht="14.25" customHeight="1" x14ac:dyDescent="0.2">
      <c r="N780" s="31"/>
    </row>
    <row r="781" spans="14:14" ht="14.25" customHeight="1" x14ac:dyDescent="0.2">
      <c r="N781" s="31"/>
    </row>
    <row r="782" spans="14:14" ht="14.25" customHeight="1" x14ac:dyDescent="0.2">
      <c r="N782" s="31"/>
    </row>
    <row r="783" spans="14:14" ht="14.25" customHeight="1" x14ac:dyDescent="0.2">
      <c r="N783" s="31"/>
    </row>
    <row r="784" spans="14:14" ht="14.25" customHeight="1" x14ac:dyDescent="0.2">
      <c r="N784" s="31"/>
    </row>
    <row r="785" spans="14:14" ht="14.25" customHeight="1" x14ac:dyDescent="0.2">
      <c r="N785" s="31"/>
    </row>
    <row r="786" spans="14:14" ht="14.25" customHeight="1" x14ac:dyDescent="0.2">
      <c r="N786" s="31"/>
    </row>
    <row r="787" spans="14:14" ht="14.25" customHeight="1" x14ac:dyDescent="0.2">
      <c r="N787" s="31"/>
    </row>
    <row r="788" spans="14:14" ht="14.25" customHeight="1" x14ac:dyDescent="0.2">
      <c r="N788" s="31"/>
    </row>
    <row r="789" spans="14:14" ht="14.25" customHeight="1" x14ac:dyDescent="0.2">
      <c r="N789" s="31"/>
    </row>
    <row r="790" spans="14:14" ht="14.25" customHeight="1" x14ac:dyDescent="0.2">
      <c r="N790" s="31"/>
    </row>
    <row r="791" spans="14:14" ht="14.25" customHeight="1" x14ac:dyDescent="0.2">
      <c r="N791" s="31"/>
    </row>
    <row r="792" spans="14:14" ht="14.25" customHeight="1" x14ac:dyDescent="0.2">
      <c r="N792" s="31"/>
    </row>
    <row r="793" spans="14:14" ht="14.25" customHeight="1" x14ac:dyDescent="0.2">
      <c r="N793" s="31"/>
    </row>
    <row r="794" spans="14:14" ht="14.25" customHeight="1" x14ac:dyDescent="0.2">
      <c r="N794" s="31"/>
    </row>
    <row r="795" spans="14:14" ht="14.25" customHeight="1" x14ac:dyDescent="0.2">
      <c r="N795" s="31"/>
    </row>
    <row r="796" spans="14:14" ht="14.25" customHeight="1" x14ac:dyDescent="0.2">
      <c r="N796" s="31"/>
    </row>
    <row r="797" spans="14:14" ht="14.25" customHeight="1" x14ac:dyDescent="0.2">
      <c r="N797" s="31"/>
    </row>
    <row r="798" spans="14:14" ht="14.25" customHeight="1" x14ac:dyDescent="0.2">
      <c r="N798" s="31"/>
    </row>
    <row r="799" spans="14:14" ht="14.25" customHeight="1" x14ac:dyDescent="0.2">
      <c r="N799" s="31"/>
    </row>
    <row r="800" spans="14:14" ht="14.25" customHeight="1" x14ac:dyDescent="0.2">
      <c r="N800" s="31"/>
    </row>
    <row r="801" spans="14:14" ht="14.25" customHeight="1" x14ac:dyDescent="0.2">
      <c r="N801" s="31"/>
    </row>
    <row r="802" spans="14:14" ht="14.25" customHeight="1" x14ac:dyDescent="0.2">
      <c r="N802" s="31"/>
    </row>
    <row r="803" spans="14:14" ht="14.25" customHeight="1" x14ac:dyDescent="0.2">
      <c r="N803" s="31"/>
    </row>
    <row r="804" spans="14:14" ht="14.25" customHeight="1" x14ac:dyDescent="0.2">
      <c r="N804" s="31"/>
    </row>
    <row r="805" spans="14:14" ht="14.25" customHeight="1" x14ac:dyDescent="0.2">
      <c r="N805" s="31"/>
    </row>
    <row r="806" spans="14:14" ht="14.25" customHeight="1" x14ac:dyDescent="0.2">
      <c r="N806" s="31"/>
    </row>
    <row r="807" spans="14:14" ht="14.25" customHeight="1" x14ac:dyDescent="0.2">
      <c r="N807" s="31"/>
    </row>
    <row r="808" spans="14:14" ht="14.25" customHeight="1" x14ac:dyDescent="0.2">
      <c r="N808" s="31"/>
    </row>
    <row r="809" spans="14:14" ht="14.25" customHeight="1" x14ac:dyDescent="0.2">
      <c r="N809" s="31"/>
    </row>
    <row r="810" spans="14:14" ht="14.25" customHeight="1" x14ac:dyDescent="0.2">
      <c r="N810" s="31"/>
    </row>
    <row r="811" spans="14:14" ht="14.25" customHeight="1" x14ac:dyDescent="0.2">
      <c r="N811" s="31"/>
    </row>
    <row r="812" spans="14:14" ht="14.25" customHeight="1" x14ac:dyDescent="0.2">
      <c r="N812" s="31"/>
    </row>
    <row r="813" spans="14:14" ht="14.25" customHeight="1" x14ac:dyDescent="0.2">
      <c r="N813" s="31"/>
    </row>
    <row r="814" spans="14:14" ht="14.25" customHeight="1" x14ac:dyDescent="0.2">
      <c r="N814" s="31"/>
    </row>
    <row r="815" spans="14:14" ht="14.25" customHeight="1" x14ac:dyDescent="0.2">
      <c r="N815" s="31"/>
    </row>
    <row r="816" spans="14:14" ht="14.25" customHeight="1" x14ac:dyDescent="0.2">
      <c r="N816" s="31"/>
    </row>
    <row r="817" spans="14:14" ht="14.25" customHeight="1" x14ac:dyDescent="0.2">
      <c r="N817" s="31"/>
    </row>
    <row r="818" spans="14:14" ht="14.25" customHeight="1" x14ac:dyDescent="0.2">
      <c r="N818" s="31"/>
    </row>
    <row r="819" spans="14:14" ht="14.25" customHeight="1" x14ac:dyDescent="0.2">
      <c r="N819" s="31"/>
    </row>
    <row r="820" spans="14:14" ht="14.25" customHeight="1" x14ac:dyDescent="0.2">
      <c r="N820" s="31"/>
    </row>
    <row r="821" spans="14:14" ht="14.25" customHeight="1" x14ac:dyDescent="0.2">
      <c r="N821" s="31"/>
    </row>
    <row r="822" spans="14:14" ht="14.25" customHeight="1" x14ac:dyDescent="0.2">
      <c r="N822" s="31"/>
    </row>
    <row r="823" spans="14:14" ht="14.25" customHeight="1" x14ac:dyDescent="0.2">
      <c r="N823" s="31"/>
    </row>
    <row r="824" spans="14:14" ht="14.25" customHeight="1" x14ac:dyDescent="0.2">
      <c r="N824" s="31"/>
    </row>
    <row r="825" spans="14:14" ht="14.25" customHeight="1" x14ac:dyDescent="0.2">
      <c r="N825" s="31"/>
    </row>
    <row r="826" spans="14:14" ht="14.25" customHeight="1" x14ac:dyDescent="0.2">
      <c r="N826" s="31"/>
    </row>
    <row r="827" spans="14:14" ht="14.25" customHeight="1" x14ac:dyDescent="0.2">
      <c r="N827" s="31"/>
    </row>
    <row r="828" spans="14:14" ht="14.25" customHeight="1" x14ac:dyDescent="0.2">
      <c r="N828" s="31"/>
    </row>
    <row r="829" spans="14:14" ht="14.25" customHeight="1" x14ac:dyDescent="0.2">
      <c r="N829" s="31"/>
    </row>
    <row r="830" spans="14:14" ht="14.25" customHeight="1" x14ac:dyDescent="0.2">
      <c r="N830" s="31"/>
    </row>
    <row r="831" spans="14:14" ht="14.25" customHeight="1" x14ac:dyDescent="0.2">
      <c r="N831" s="31"/>
    </row>
    <row r="832" spans="14:14" ht="14.25" customHeight="1" x14ac:dyDescent="0.2">
      <c r="N832" s="31"/>
    </row>
    <row r="833" spans="14:14" ht="14.25" customHeight="1" x14ac:dyDescent="0.2">
      <c r="N833" s="31"/>
    </row>
    <row r="834" spans="14:14" ht="14.25" customHeight="1" x14ac:dyDescent="0.2">
      <c r="N834" s="31"/>
    </row>
    <row r="835" spans="14:14" ht="14.25" customHeight="1" x14ac:dyDescent="0.2">
      <c r="N835" s="31"/>
    </row>
    <row r="836" spans="14:14" ht="14.25" customHeight="1" x14ac:dyDescent="0.2">
      <c r="N836" s="31"/>
    </row>
    <row r="837" spans="14:14" ht="14.25" customHeight="1" x14ac:dyDescent="0.2">
      <c r="N837" s="31"/>
    </row>
    <row r="838" spans="14:14" ht="14.25" customHeight="1" x14ac:dyDescent="0.2">
      <c r="N838" s="31"/>
    </row>
    <row r="839" spans="14:14" ht="14.25" customHeight="1" x14ac:dyDescent="0.2">
      <c r="N839" s="31"/>
    </row>
    <row r="840" spans="14:14" ht="14.25" customHeight="1" x14ac:dyDescent="0.2">
      <c r="N840" s="31"/>
    </row>
    <row r="841" spans="14:14" ht="14.25" customHeight="1" x14ac:dyDescent="0.2">
      <c r="N841" s="31"/>
    </row>
    <row r="842" spans="14:14" ht="14.25" customHeight="1" x14ac:dyDescent="0.2">
      <c r="N842" s="31"/>
    </row>
    <row r="843" spans="14:14" ht="14.25" customHeight="1" x14ac:dyDescent="0.2">
      <c r="N843" s="31"/>
    </row>
    <row r="844" spans="14:14" ht="14.25" customHeight="1" x14ac:dyDescent="0.2">
      <c r="N844" s="31"/>
    </row>
    <row r="845" spans="14:14" ht="14.25" customHeight="1" x14ac:dyDescent="0.2">
      <c r="N845" s="31"/>
    </row>
    <row r="846" spans="14:14" ht="14.25" customHeight="1" x14ac:dyDescent="0.2">
      <c r="N846" s="31"/>
    </row>
    <row r="847" spans="14:14" ht="14.25" customHeight="1" x14ac:dyDescent="0.2">
      <c r="N847" s="31"/>
    </row>
    <row r="848" spans="14:14" ht="14.25" customHeight="1" x14ac:dyDescent="0.2">
      <c r="N848" s="31"/>
    </row>
    <row r="849" spans="14:14" ht="14.25" customHeight="1" x14ac:dyDescent="0.2">
      <c r="N849" s="31"/>
    </row>
    <row r="850" spans="14:14" ht="14.25" customHeight="1" x14ac:dyDescent="0.2">
      <c r="N850" s="31"/>
    </row>
    <row r="851" spans="14:14" ht="14.25" customHeight="1" x14ac:dyDescent="0.2">
      <c r="N851" s="31"/>
    </row>
    <row r="852" spans="14:14" ht="14.25" customHeight="1" x14ac:dyDescent="0.2">
      <c r="N852" s="31"/>
    </row>
    <row r="853" spans="14:14" ht="14.25" customHeight="1" x14ac:dyDescent="0.2">
      <c r="N853" s="31"/>
    </row>
    <row r="854" spans="14:14" ht="14.25" customHeight="1" x14ac:dyDescent="0.2">
      <c r="N854" s="31"/>
    </row>
    <row r="855" spans="14:14" ht="14.25" customHeight="1" x14ac:dyDescent="0.2">
      <c r="N855" s="31"/>
    </row>
    <row r="856" spans="14:14" ht="14.25" customHeight="1" x14ac:dyDescent="0.2">
      <c r="N856" s="31"/>
    </row>
    <row r="857" spans="14:14" ht="14.25" customHeight="1" x14ac:dyDescent="0.2">
      <c r="N857" s="31"/>
    </row>
    <row r="858" spans="14:14" ht="14.25" customHeight="1" x14ac:dyDescent="0.2">
      <c r="N858" s="31"/>
    </row>
    <row r="859" spans="14:14" ht="14.25" customHeight="1" x14ac:dyDescent="0.2">
      <c r="N859" s="31"/>
    </row>
    <row r="860" spans="14:14" ht="14.25" customHeight="1" x14ac:dyDescent="0.2">
      <c r="N860" s="31"/>
    </row>
    <row r="861" spans="14:14" ht="14.25" customHeight="1" x14ac:dyDescent="0.2">
      <c r="N861" s="31"/>
    </row>
    <row r="862" spans="14:14" ht="14.25" customHeight="1" x14ac:dyDescent="0.2">
      <c r="N862" s="31"/>
    </row>
    <row r="863" spans="14:14" ht="14.25" customHeight="1" x14ac:dyDescent="0.2">
      <c r="N863" s="31"/>
    </row>
    <row r="864" spans="14:14" ht="14.25" customHeight="1" x14ac:dyDescent="0.2">
      <c r="N864" s="31"/>
    </row>
    <row r="865" spans="14:14" ht="14.25" customHeight="1" x14ac:dyDescent="0.2">
      <c r="N865" s="31"/>
    </row>
    <row r="866" spans="14:14" ht="14.25" customHeight="1" x14ac:dyDescent="0.2">
      <c r="N866" s="31"/>
    </row>
    <row r="867" spans="14:14" ht="14.25" customHeight="1" x14ac:dyDescent="0.2">
      <c r="N867" s="31"/>
    </row>
    <row r="868" spans="14:14" ht="14.25" customHeight="1" x14ac:dyDescent="0.2">
      <c r="N868" s="31"/>
    </row>
    <row r="869" spans="14:14" ht="14.25" customHeight="1" x14ac:dyDescent="0.2">
      <c r="N869" s="31"/>
    </row>
    <row r="870" spans="14:14" ht="14.25" customHeight="1" x14ac:dyDescent="0.2">
      <c r="N870" s="31"/>
    </row>
    <row r="871" spans="14:14" ht="14.25" customHeight="1" x14ac:dyDescent="0.2">
      <c r="N871" s="31"/>
    </row>
    <row r="872" spans="14:14" ht="14.25" customHeight="1" x14ac:dyDescent="0.2">
      <c r="N872" s="31"/>
    </row>
    <row r="873" spans="14:14" ht="14.25" customHeight="1" x14ac:dyDescent="0.2">
      <c r="N873" s="31"/>
    </row>
    <row r="874" spans="14:14" ht="14.25" customHeight="1" x14ac:dyDescent="0.2">
      <c r="N874" s="31"/>
    </row>
    <row r="875" spans="14:14" ht="14.25" customHeight="1" x14ac:dyDescent="0.2">
      <c r="N875" s="31"/>
    </row>
    <row r="876" spans="14:14" ht="14.25" customHeight="1" x14ac:dyDescent="0.2">
      <c r="N876" s="31"/>
    </row>
    <row r="877" spans="14:14" ht="14.25" customHeight="1" x14ac:dyDescent="0.2">
      <c r="N877" s="31"/>
    </row>
    <row r="878" spans="14:14" ht="14.25" customHeight="1" x14ac:dyDescent="0.2">
      <c r="N878" s="31"/>
    </row>
    <row r="879" spans="14:14" ht="14.25" customHeight="1" x14ac:dyDescent="0.2">
      <c r="N879" s="31"/>
    </row>
    <row r="880" spans="14:14" ht="14.25" customHeight="1" x14ac:dyDescent="0.2">
      <c r="N880" s="31"/>
    </row>
    <row r="881" spans="14:14" ht="14.25" customHeight="1" x14ac:dyDescent="0.2">
      <c r="N881" s="31"/>
    </row>
    <row r="882" spans="14:14" ht="14.25" customHeight="1" x14ac:dyDescent="0.2">
      <c r="N882" s="31"/>
    </row>
    <row r="883" spans="14:14" ht="14.25" customHeight="1" x14ac:dyDescent="0.2">
      <c r="N883" s="31"/>
    </row>
    <row r="884" spans="14:14" ht="14.25" customHeight="1" x14ac:dyDescent="0.2">
      <c r="N884" s="31"/>
    </row>
    <row r="885" spans="14:14" ht="14.25" customHeight="1" x14ac:dyDescent="0.2">
      <c r="N885" s="31"/>
    </row>
    <row r="886" spans="14:14" ht="14.25" customHeight="1" x14ac:dyDescent="0.2">
      <c r="N886" s="31"/>
    </row>
    <row r="887" spans="14:14" ht="14.25" customHeight="1" x14ac:dyDescent="0.2">
      <c r="N887" s="31"/>
    </row>
    <row r="888" spans="14:14" ht="14.25" customHeight="1" x14ac:dyDescent="0.2">
      <c r="N888" s="31"/>
    </row>
    <row r="889" spans="14:14" ht="14.25" customHeight="1" x14ac:dyDescent="0.2">
      <c r="N889" s="31"/>
    </row>
    <row r="890" spans="14:14" ht="14.25" customHeight="1" x14ac:dyDescent="0.2">
      <c r="N890" s="31"/>
    </row>
    <row r="891" spans="14:14" ht="14.25" customHeight="1" x14ac:dyDescent="0.2">
      <c r="N891" s="31"/>
    </row>
    <row r="892" spans="14:14" ht="14.25" customHeight="1" x14ac:dyDescent="0.2">
      <c r="N892" s="31"/>
    </row>
    <row r="893" spans="14:14" ht="14.25" customHeight="1" x14ac:dyDescent="0.2">
      <c r="N893" s="31"/>
    </row>
    <row r="894" spans="14:14" ht="14.25" customHeight="1" x14ac:dyDescent="0.2">
      <c r="N894" s="31"/>
    </row>
    <row r="895" spans="14:14" ht="14.25" customHeight="1" x14ac:dyDescent="0.2">
      <c r="N895" s="31"/>
    </row>
    <row r="896" spans="14:14" ht="14.25" customHeight="1" x14ac:dyDescent="0.2">
      <c r="N896" s="31"/>
    </row>
    <row r="897" spans="14:14" ht="14.25" customHeight="1" x14ac:dyDescent="0.2">
      <c r="N897" s="31"/>
    </row>
    <row r="898" spans="14:14" ht="14.25" customHeight="1" x14ac:dyDescent="0.2">
      <c r="N898" s="31"/>
    </row>
    <row r="899" spans="14:14" ht="14.25" customHeight="1" x14ac:dyDescent="0.2">
      <c r="N899" s="31"/>
    </row>
    <row r="900" spans="14:14" ht="14.25" customHeight="1" x14ac:dyDescent="0.2">
      <c r="N900" s="31"/>
    </row>
    <row r="901" spans="14:14" ht="14.25" customHeight="1" x14ac:dyDescent="0.2">
      <c r="N901" s="31"/>
    </row>
    <row r="902" spans="14:14" ht="14.25" customHeight="1" x14ac:dyDescent="0.2">
      <c r="N902" s="31"/>
    </row>
    <row r="903" spans="14:14" ht="14.25" customHeight="1" x14ac:dyDescent="0.2">
      <c r="N903" s="31"/>
    </row>
    <row r="904" spans="14:14" ht="14.25" customHeight="1" x14ac:dyDescent="0.2">
      <c r="N904" s="31"/>
    </row>
    <row r="905" spans="14:14" ht="14.25" customHeight="1" x14ac:dyDescent="0.2">
      <c r="N905" s="31"/>
    </row>
    <row r="906" spans="14:14" ht="14.25" customHeight="1" x14ac:dyDescent="0.2">
      <c r="N906" s="31"/>
    </row>
    <row r="907" spans="14:14" ht="14.25" customHeight="1" x14ac:dyDescent="0.2">
      <c r="N907" s="31"/>
    </row>
    <row r="908" spans="14:14" ht="14.25" customHeight="1" x14ac:dyDescent="0.2">
      <c r="N908" s="31"/>
    </row>
    <row r="909" spans="14:14" ht="14.25" customHeight="1" x14ac:dyDescent="0.2">
      <c r="N909" s="31"/>
    </row>
    <row r="910" spans="14:14" ht="14.25" customHeight="1" x14ac:dyDescent="0.2">
      <c r="N910" s="31"/>
    </row>
    <row r="911" spans="14:14" ht="14.25" customHeight="1" x14ac:dyDescent="0.2">
      <c r="N911" s="31"/>
    </row>
    <row r="912" spans="14:14" ht="14.25" customHeight="1" x14ac:dyDescent="0.2">
      <c r="N912" s="31"/>
    </row>
    <row r="913" spans="14:14" ht="14.25" customHeight="1" x14ac:dyDescent="0.2">
      <c r="N913" s="31"/>
    </row>
    <row r="914" spans="14:14" ht="14.25" customHeight="1" x14ac:dyDescent="0.2">
      <c r="N914" s="31"/>
    </row>
    <row r="915" spans="14:14" ht="14.25" customHeight="1" x14ac:dyDescent="0.2">
      <c r="N915" s="31"/>
    </row>
    <row r="916" spans="14:14" ht="14.25" customHeight="1" x14ac:dyDescent="0.2">
      <c r="N916" s="31"/>
    </row>
    <row r="917" spans="14:14" ht="14.25" customHeight="1" x14ac:dyDescent="0.2">
      <c r="N917" s="31"/>
    </row>
    <row r="918" spans="14:14" ht="14.25" customHeight="1" x14ac:dyDescent="0.2">
      <c r="N918" s="31"/>
    </row>
    <row r="919" spans="14:14" ht="14.25" customHeight="1" x14ac:dyDescent="0.2">
      <c r="N919" s="31"/>
    </row>
    <row r="920" spans="14:14" ht="14.25" customHeight="1" x14ac:dyDescent="0.2">
      <c r="N920" s="31"/>
    </row>
    <row r="921" spans="14:14" ht="14.25" customHeight="1" x14ac:dyDescent="0.2">
      <c r="N921" s="31"/>
    </row>
    <row r="922" spans="14:14" ht="14.25" customHeight="1" x14ac:dyDescent="0.2">
      <c r="N922" s="31"/>
    </row>
    <row r="923" spans="14:14" ht="14.25" customHeight="1" x14ac:dyDescent="0.2">
      <c r="N923" s="31"/>
    </row>
    <row r="924" spans="14:14" ht="14.25" customHeight="1" x14ac:dyDescent="0.2">
      <c r="N924" s="31"/>
    </row>
    <row r="925" spans="14:14" ht="14.25" customHeight="1" x14ac:dyDescent="0.2">
      <c r="N925" s="31"/>
    </row>
    <row r="926" spans="14:14" ht="14.25" customHeight="1" x14ac:dyDescent="0.2">
      <c r="N926" s="31"/>
    </row>
    <row r="927" spans="14:14" ht="14.25" customHeight="1" x14ac:dyDescent="0.2">
      <c r="N927" s="31"/>
    </row>
    <row r="928" spans="14:14" ht="14.25" customHeight="1" x14ac:dyDescent="0.2">
      <c r="N928" s="31"/>
    </row>
    <row r="929" spans="14:14" ht="14.25" customHeight="1" x14ac:dyDescent="0.2">
      <c r="N929" s="31"/>
    </row>
    <row r="930" spans="14:14" ht="14.25" customHeight="1" x14ac:dyDescent="0.2">
      <c r="N930" s="31"/>
    </row>
    <row r="931" spans="14:14" ht="14.25" customHeight="1" x14ac:dyDescent="0.2">
      <c r="N931" s="31"/>
    </row>
    <row r="932" spans="14:14" ht="14.25" customHeight="1" x14ac:dyDescent="0.2">
      <c r="N932" s="31"/>
    </row>
    <row r="933" spans="14:14" ht="14.25" customHeight="1" x14ac:dyDescent="0.2">
      <c r="N933" s="31"/>
    </row>
    <row r="934" spans="14:14" ht="14.25" customHeight="1" x14ac:dyDescent="0.2">
      <c r="N934" s="31"/>
    </row>
    <row r="935" spans="14:14" ht="14.25" customHeight="1" x14ac:dyDescent="0.2">
      <c r="N935" s="31"/>
    </row>
    <row r="936" spans="14:14" ht="14.25" customHeight="1" x14ac:dyDescent="0.2">
      <c r="N936" s="31"/>
    </row>
    <row r="937" spans="14:14" ht="14.25" customHeight="1" x14ac:dyDescent="0.2">
      <c r="N937" s="31"/>
    </row>
    <row r="938" spans="14:14" ht="14.25" customHeight="1" x14ac:dyDescent="0.2">
      <c r="N938" s="31"/>
    </row>
    <row r="939" spans="14:14" ht="14.25" customHeight="1" x14ac:dyDescent="0.2">
      <c r="N939" s="31"/>
    </row>
    <row r="940" spans="14:14" ht="14.25" customHeight="1" x14ac:dyDescent="0.2">
      <c r="N940" s="31"/>
    </row>
    <row r="941" spans="14:14" ht="14.25" customHeight="1" x14ac:dyDescent="0.2">
      <c r="N941" s="31"/>
    </row>
    <row r="942" spans="14:14" ht="14.25" customHeight="1" x14ac:dyDescent="0.2">
      <c r="N942" s="31"/>
    </row>
    <row r="943" spans="14:14" ht="14.25" customHeight="1" x14ac:dyDescent="0.2">
      <c r="N943" s="31"/>
    </row>
    <row r="944" spans="14:14" ht="14.25" customHeight="1" x14ac:dyDescent="0.2">
      <c r="N944" s="31"/>
    </row>
    <row r="945" spans="14:14" ht="14.25" customHeight="1" x14ac:dyDescent="0.2">
      <c r="N945" s="31"/>
    </row>
    <row r="946" spans="14:14" ht="14.25" customHeight="1" x14ac:dyDescent="0.2">
      <c r="N946" s="31"/>
    </row>
    <row r="947" spans="14:14" ht="14.25" customHeight="1" x14ac:dyDescent="0.2">
      <c r="N947" s="31"/>
    </row>
    <row r="948" spans="14:14" ht="14.25" customHeight="1" x14ac:dyDescent="0.2">
      <c r="N948" s="31"/>
    </row>
    <row r="949" spans="14:14" ht="14.25" customHeight="1" x14ac:dyDescent="0.2">
      <c r="N949" s="31"/>
    </row>
    <row r="950" spans="14:14" ht="14.25" customHeight="1" x14ac:dyDescent="0.2">
      <c r="N950" s="31"/>
    </row>
    <row r="951" spans="14:14" ht="14.25" customHeight="1" x14ac:dyDescent="0.2">
      <c r="N951" s="31"/>
    </row>
    <row r="952" spans="14:14" ht="14.25" customHeight="1" x14ac:dyDescent="0.2">
      <c r="N952" s="31"/>
    </row>
    <row r="953" spans="14:14" ht="14.25" customHeight="1" x14ac:dyDescent="0.2">
      <c r="N953" s="31"/>
    </row>
    <row r="954" spans="14:14" ht="14.25" customHeight="1" x14ac:dyDescent="0.2">
      <c r="N954" s="31"/>
    </row>
    <row r="955" spans="14:14" ht="14.25" customHeight="1" x14ac:dyDescent="0.2">
      <c r="N955" s="31"/>
    </row>
    <row r="956" spans="14:14" ht="14.25" customHeight="1" x14ac:dyDescent="0.2">
      <c r="N956" s="31"/>
    </row>
    <row r="957" spans="14:14" ht="14.25" customHeight="1" x14ac:dyDescent="0.2">
      <c r="N957" s="31"/>
    </row>
    <row r="958" spans="14:14" ht="14.25" customHeight="1" x14ac:dyDescent="0.2">
      <c r="N958" s="31"/>
    </row>
    <row r="959" spans="14:14" ht="14.25" customHeight="1" x14ac:dyDescent="0.2">
      <c r="N959" s="31"/>
    </row>
    <row r="960" spans="14:14" ht="14.25" customHeight="1" x14ac:dyDescent="0.2">
      <c r="N960" s="31"/>
    </row>
  </sheetData>
  <sheetProtection password="CB9F" sheet="1" objects="1" scenarios="1"/>
  <mergeCells count="6">
    <mergeCell ref="B5:E5"/>
    <mergeCell ref="A1:M1"/>
    <mergeCell ref="H3:K3"/>
    <mergeCell ref="H4:K4"/>
    <mergeCell ref="B3:E3"/>
    <mergeCell ref="B4:E4"/>
  </mergeCells>
  <conditionalFormatting sqref="B25:M27 B19:M21 B23:N23 H3:H4 N3 B13 B15:M17">
    <cfRule type="cellIs" dxfId="19" priority="5" operator="equal">
      <formula>""</formula>
    </cfRule>
  </conditionalFormatting>
  <conditionalFormatting sqref="B25:M27 B19:M21 B23:N23 H3:H4 N3 B13 B15:M17">
    <cfRule type="cellIs" dxfId="18" priority="4" operator="equal">
      <formula>""</formula>
    </cfRule>
  </conditionalFormatting>
  <conditionalFormatting sqref="B23:N23 H3:H4 N3 B13 B15:M17 B19:M21 B25:M27">
    <cfRule type="cellIs" dxfId="17" priority="3" operator="equal">
      <formula>""</formula>
    </cfRule>
  </conditionalFormatting>
  <conditionalFormatting sqref="B3:B4">
    <cfRule type="cellIs" dxfId="16" priority="2" operator="equal">
      <formula>""</formula>
    </cfRule>
  </conditionalFormatting>
  <conditionalFormatting sqref="B5">
    <cfRule type="cellIs" dxfId="15" priority="1" operator="equal">
      <formula>""</formula>
    </cfRule>
  </conditionalFormatting>
  <dataValidations disablePrompts="1" count="2">
    <dataValidation type="whole" operator="greaterThanOrEqual" allowBlank="1" showInputMessage="1" showErrorMessage="1" sqref="B13:N28" xr:uid="{770535AB-E571-48C4-86E9-5278BA3D892C}">
      <formula1>0</formula1>
    </dataValidation>
    <dataValidation type="decimal" operator="greaterThanOrEqual" allowBlank="1" showInputMessage="1" showErrorMessage="1" sqref="H5 N3" xr:uid="{47916985-91DE-4F91-9302-CD6F7DCB0BD0}">
      <formula1>0</formula1>
    </dataValidation>
  </dataValidations>
  <pageMargins left="0.45" right="0.45" top="0.5" bottom="0.5" header="0.3" footer="0.3"/>
  <pageSetup scale="73" fitToHeight="0" orientation="landscape" r:id="rId1"/>
  <headerFooter>
    <oddHeader xml:space="preserve">&amp;L </oddHeader>
    <oddFooter>&amp;LForm 606 (Effective July 2013) &amp;CPage &amp;P of &amp;N</oddFooter>
  </headerFooter>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90800FE-2040-47E2-9B85-3E18F09FAFB3}">
  <sheetPr codeName="Sheet22">
    <pageSetUpPr fitToPage="1"/>
  </sheetPr>
  <dimension ref="A1:N960"/>
  <sheetViews>
    <sheetView view="pageLayout" zoomScale="80" zoomScaleNormal="100" zoomScalePageLayoutView="80" workbookViewId="0">
      <selection activeCell="A3" sqref="A3"/>
    </sheetView>
  </sheetViews>
  <sheetFormatPr defaultRowHeight="14.25" customHeight="1" x14ac:dyDescent="0.2"/>
  <cols>
    <col min="1" max="1" width="26.28515625" style="31" bestFit="1" customWidth="1"/>
    <col min="2" max="13" width="11.42578125" style="31" bestFit="1" customWidth="1"/>
    <col min="14" max="14" width="12.42578125" style="32" bestFit="1" customWidth="1"/>
    <col min="15" max="15" width="9.42578125" style="31" bestFit="1" customWidth="1"/>
    <col min="16" max="17" width="9.140625" style="31"/>
    <col min="18" max="18" width="11" style="31" bestFit="1" customWidth="1"/>
    <col min="19" max="16384" width="9.140625" style="31"/>
  </cols>
  <sheetData>
    <row r="1" spans="1:14" customFormat="1" ht="18" x14ac:dyDescent="0.25">
      <c r="A1" s="151" t="s">
        <v>144</v>
      </c>
      <c r="B1" s="151"/>
      <c r="C1" s="151"/>
      <c r="D1" s="151"/>
      <c r="E1" s="151"/>
      <c r="F1" s="151"/>
      <c r="G1" s="151"/>
      <c r="H1" s="151"/>
      <c r="I1" s="151"/>
      <c r="J1" s="151"/>
      <c r="K1" s="151"/>
      <c r="L1" s="151"/>
      <c r="M1" s="151"/>
    </row>
    <row r="2" spans="1:14" customFormat="1" ht="18" x14ac:dyDescent="0.25">
      <c r="A2" s="41"/>
      <c r="B2" s="41"/>
      <c r="C2" s="41"/>
      <c r="D2" s="41"/>
      <c r="E2" s="41"/>
      <c r="F2" s="41"/>
      <c r="G2" s="41"/>
      <c r="H2" s="41"/>
      <c r="I2" s="41"/>
      <c r="J2" s="41"/>
      <c r="K2" s="41"/>
      <c r="L2" s="41"/>
      <c r="M2" s="41"/>
    </row>
    <row r="3" spans="1:14" ht="13.5" thickBot="1" x14ac:dyDescent="0.25">
      <c r="A3" s="42" t="s">
        <v>133</v>
      </c>
      <c r="B3" s="150"/>
      <c r="C3" s="150"/>
      <c r="D3" s="150"/>
      <c r="E3" s="150"/>
      <c r="F3" s="35"/>
      <c r="G3" s="91" t="s">
        <v>148</v>
      </c>
      <c r="H3" s="150"/>
      <c r="I3" s="150"/>
      <c r="J3" s="150"/>
      <c r="K3" s="150"/>
      <c r="L3" s="35"/>
      <c r="M3" s="91" t="s">
        <v>100</v>
      </c>
      <c r="N3" s="90">
        <v>0</v>
      </c>
    </row>
    <row r="4" spans="1:14" ht="14.25" customHeight="1" thickBot="1" x14ac:dyDescent="0.25">
      <c r="A4" s="42" t="s">
        <v>90</v>
      </c>
      <c r="B4" s="152"/>
      <c r="C4" s="152"/>
      <c r="D4" s="152"/>
      <c r="E4" s="152"/>
      <c r="F4" s="35"/>
      <c r="G4" s="91" t="s">
        <v>128</v>
      </c>
      <c r="H4" s="152"/>
      <c r="I4" s="152"/>
      <c r="J4" s="152"/>
      <c r="K4" s="152"/>
      <c r="L4" s="35"/>
      <c r="M4" s="35"/>
      <c r="N4" s="35"/>
    </row>
    <row r="5" spans="1:14" ht="14.25" customHeight="1" thickBot="1" x14ac:dyDescent="0.25">
      <c r="A5" s="42" t="s">
        <v>99</v>
      </c>
      <c r="B5" s="150"/>
      <c r="C5" s="150"/>
      <c r="D5" s="150"/>
      <c r="E5" s="150"/>
      <c r="F5" s="35"/>
      <c r="G5" s="91" t="s">
        <v>129</v>
      </c>
      <c r="H5" s="144"/>
      <c r="I5" s="40" t="s">
        <v>130</v>
      </c>
      <c r="J5" s="144"/>
      <c r="K5" s="35"/>
      <c r="L5" s="35"/>
      <c r="M5" s="35"/>
      <c r="N5" s="35"/>
    </row>
    <row r="7" spans="1:14" ht="25.5" x14ac:dyDescent="0.2">
      <c r="B7" s="17" t="s">
        <v>101</v>
      </c>
      <c r="C7" s="17" t="s">
        <v>102</v>
      </c>
      <c r="D7" s="17" t="s">
        <v>103</v>
      </c>
      <c r="E7" s="17" t="s">
        <v>104</v>
      </c>
      <c r="F7" s="17" t="s">
        <v>105</v>
      </c>
      <c r="G7" s="17" t="s">
        <v>106</v>
      </c>
      <c r="H7" s="17" t="s">
        <v>107</v>
      </c>
      <c r="I7" s="17" t="s">
        <v>108</v>
      </c>
      <c r="J7" s="17" t="s">
        <v>109</v>
      </c>
      <c r="K7" s="17" t="s">
        <v>110</v>
      </c>
      <c r="L7" s="17" t="s">
        <v>111</v>
      </c>
      <c r="M7" s="17" t="s">
        <v>112</v>
      </c>
      <c r="N7" s="18" t="s">
        <v>17</v>
      </c>
    </row>
    <row r="8" spans="1:14" ht="14.25" customHeight="1" x14ac:dyDescent="0.2">
      <c r="A8" s="16" t="s">
        <v>113</v>
      </c>
      <c r="B8" s="19">
        <f t="shared" ref="B8:M8" si="0">+$N$3*(B23-B20-B16-B26)</f>
        <v>0</v>
      </c>
      <c r="C8" s="19">
        <f t="shared" si="0"/>
        <v>0</v>
      </c>
      <c r="D8" s="19">
        <f t="shared" si="0"/>
        <v>0</v>
      </c>
      <c r="E8" s="19">
        <f t="shared" si="0"/>
        <v>0</v>
      </c>
      <c r="F8" s="19">
        <f t="shared" si="0"/>
        <v>0</v>
      </c>
      <c r="G8" s="19">
        <f t="shared" si="0"/>
        <v>0</v>
      </c>
      <c r="H8" s="19">
        <f t="shared" si="0"/>
        <v>0</v>
      </c>
      <c r="I8" s="19">
        <f t="shared" si="0"/>
        <v>0</v>
      </c>
      <c r="J8" s="19">
        <f t="shared" si="0"/>
        <v>0</v>
      </c>
      <c r="K8" s="19">
        <f t="shared" si="0"/>
        <v>0</v>
      </c>
      <c r="L8" s="19">
        <f t="shared" si="0"/>
        <v>0</v>
      </c>
      <c r="M8" s="19">
        <f t="shared" si="0"/>
        <v>0</v>
      </c>
      <c r="N8" s="20">
        <f>SUM(B8:M8)</f>
        <v>0</v>
      </c>
    </row>
    <row r="11" spans="1:14" s="32" customFormat="1" ht="25.5" x14ac:dyDescent="0.2">
      <c r="A11" s="18"/>
      <c r="B11" s="21" t="s">
        <v>101</v>
      </c>
      <c r="C11" s="22" t="s">
        <v>102</v>
      </c>
      <c r="D11" s="22" t="s">
        <v>103</v>
      </c>
      <c r="E11" s="22" t="s">
        <v>104</v>
      </c>
      <c r="F11" s="22" t="s">
        <v>105</v>
      </c>
      <c r="G11" s="22" t="s">
        <v>106</v>
      </c>
      <c r="H11" s="22" t="s">
        <v>107</v>
      </c>
      <c r="I11" s="22" t="s">
        <v>108</v>
      </c>
      <c r="J11" s="22" t="s">
        <v>109</v>
      </c>
      <c r="K11" s="22" t="s">
        <v>110</v>
      </c>
      <c r="L11" s="22" t="s">
        <v>111</v>
      </c>
      <c r="M11" s="22" t="s">
        <v>112</v>
      </c>
      <c r="N11" s="23" t="s">
        <v>17</v>
      </c>
    </row>
    <row r="12" spans="1:14" s="32" customFormat="1" ht="14.25" customHeight="1" x14ac:dyDescent="0.2">
      <c r="A12" s="24"/>
      <c r="B12" s="24">
        <v>1</v>
      </c>
      <c r="C12" s="24">
        <v>2</v>
      </c>
      <c r="D12" s="24">
        <v>3</v>
      </c>
      <c r="E12" s="24">
        <v>4</v>
      </c>
      <c r="F12" s="24">
        <v>5</v>
      </c>
      <c r="G12" s="24">
        <v>6</v>
      </c>
      <c r="H12" s="24">
        <v>7</v>
      </c>
      <c r="I12" s="24">
        <v>8</v>
      </c>
      <c r="J12" s="24">
        <v>9</v>
      </c>
      <c r="K12" s="24">
        <v>10</v>
      </c>
      <c r="L12" s="24">
        <v>11</v>
      </c>
      <c r="M12" s="24">
        <v>12</v>
      </c>
      <c r="N12" s="24">
        <v>13</v>
      </c>
    </row>
    <row r="13" spans="1:14" ht="14.25" customHeight="1" x14ac:dyDescent="0.2">
      <c r="A13" s="25" t="s">
        <v>114</v>
      </c>
      <c r="B13" s="142"/>
      <c r="C13" s="34">
        <f t="shared" ref="C13:M13" si="1">B29</f>
        <v>0</v>
      </c>
      <c r="D13" s="34">
        <f t="shared" si="1"/>
        <v>0</v>
      </c>
      <c r="E13" s="34">
        <f t="shared" si="1"/>
        <v>0</v>
      </c>
      <c r="F13" s="34">
        <f t="shared" si="1"/>
        <v>0</v>
      </c>
      <c r="G13" s="34">
        <f t="shared" si="1"/>
        <v>0</v>
      </c>
      <c r="H13" s="34">
        <f t="shared" si="1"/>
        <v>0</v>
      </c>
      <c r="I13" s="34">
        <f t="shared" si="1"/>
        <v>0</v>
      </c>
      <c r="J13" s="34">
        <f t="shared" si="1"/>
        <v>0</v>
      </c>
      <c r="K13" s="34">
        <f t="shared" si="1"/>
        <v>0</v>
      </c>
      <c r="L13" s="34">
        <f t="shared" si="1"/>
        <v>0</v>
      </c>
      <c r="M13" s="34">
        <f t="shared" si="1"/>
        <v>0</v>
      </c>
      <c r="N13" s="34">
        <f>B13</f>
        <v>0</v>
      </c>
    </row>
    <row r="14" spans="1:14" s="32" customFormat="1" ht="14.25" customHeight="1" x14ac:dyDescent="0.2">
      <c r="A14" s="33"/>
      <c r="B14" s="34"/>
      <c r="C14" s="34"/>
      <c r="D14" s="34"/>
      <c r="E14" s="34"/>
      <c r="F14" s="34"/>
      <c r="G14" s="34"/>
      <c r="H14" s="34"/>
      <c r="I14" s="34"/>
      <c r="J14" s="34"/>
      <c r="K14" s="34"/>
      <c r="L14" s="34"/>
      <c r="M14" s="34"/>
      <c r="N14" s="34"/>
    </row>
    <row r="15" spans="1:14" ht="14.25" customHeight="1" x14ac:dyDescent="0.2">
      <c r="A15" s="26" t="s">
        <v>115</v>
      </c>
      <c r="B15" s="142"/>
      <c r="C15" s="142"/>
      <c r="D15" s="142"/>
      <c r="E15" s="142"/>
      <c r="F15" s="142"/>
      <c r="G15" s="142"/>
      <c r="H15" s="142"/>
      <c r="I15" s="142"/>
      <c r="J15" s="142"/>
      <c r="K15" s="142"/>
      <c r="L15" s="142"/>
      <c r="M15" s="142"/>
      <c r="N15" s="34">
        <f>SUM(B15:M15)</f>
        <v>0</v>
      </c>
    </row>
    <row r="16" spans="1:14" ht="14.25" customHeight="1" x14ac:dyDescent="0.2">
      <c r="A16" s="27" t="s">
        <v>116</v>
      </c>
      <c r="B16" s="142"/>
      <c r="C16" s="142"/>
      <c r="D16" s="142"/>
      <c r="E16" s="142"/>
      <c r="F16" s="142"/>
      <c r="G16" s="142"/>
      <c r="H16" s="142"/>
      <c r="I16" s="142"/>
      <c r="J16" s="142"/>
      <c r="K16" s="142"/>
      <c r="L16" s="142"/>
      <c r="M16" s="142"/>
      <c r="N16" s="34">
        <f>SUM(B16:M16)</f>
        <v>0</v>
      </c>
    </row>
    <row r="17" spans="1:14" s="32" customFormat="1" ht="14.25" customHeight="1" x14ac:dyDescent="0.2">
      <c r="A17" s="25" t="s">
        <v>117</v>
      </c>
      <c r="B17" s="28">
        <f t="shared" ref="B17:N17" si="2">SUM(B15:B16)</f>
        <v>0</v>
      </c>
      <c r="C17" s="28">
        <f t="shared" si="2"/>
        <v>0</v>
      </c>
      <c r="D17" s="28">
        <f t="shared" si="2"/>
        <v>0</v>
      </c>
      <c r="E17" s="28">
        <f t="shared" si="2"/>
        <v>0</v>
      </c>
      <c r="F17" s="28">
        <f t="shared" si="2"/>
        <v>0</v>
      </c>
      <c r="G17" s="28">
        <f t="shared" si="2"/>
        <v>0</v>
      </c>
      <c r="H17" s="28">
        <f t="shared" si="2"/>
        <v>0</v>
      </c>
      <c r="I17" s="28">
        <f t="shared" si="2"/>
        <v>0</v>
      </c>
      <c r="J17" s="28">
        <f t="shared" si="2"/>
        <v>0</v>
      </c>
      <c r="K17" s="28">
        <f t="shared" si="2"/>
        <v>0</v>
      </c>
      <c r="L17" s="28">
        <f t="shared" si="2"/>
        <v>0</v>
      </c>
      <c r="M17" s="28">
        <f t="shared" si="2"/>
        <v>0</v>
      </c>
      <c r="N17" s="29">
        <f t="shared" si="2"/>
        <v>0</v>
      </c>
    </row>
    <row r="18" spans="1:14" s="32" customFormat="1" ht="14.25" customHeight="1" x14ac:dyDescent="0.2">
      <c r="A18" s="33"/>
      <c r="B18" s="34"/>
      <c r="C18" s="34"/>
      <c r="D18" s="34"/>
      <c r="E18" s="34"/>
      <c r="F18" s="34"/>
      <c r="G18" s="34"/>
      <c r="H18" s="34"/>
      <c r="I18" s="34"/>
      <c r="J18" s="34"/>
      <c r="K18" s="34"/>
      <c r="L18" s="34"/>
      <c r="M18" s="34"/>
      <c r="N18" s="34"/>
    </row>
    <row r="19" spans="1:14" ht="14.25" customHeight="1" x14ac:dyDescent="0.2">
      <c r="A19" s="26" t="s">
        <v>118</v>
      </c>
      <c r="B19" s="142"/>
      <c r="C19" s="142"/>
      <c r="D19" s="142"/>
      <c r="E19" s="142"/>
      <c r="F19" s="142"/>
      <c r="G19" s="142"/>
      <c r="H19" s="142"/>
      <c r="I19" s="142"/>
      <c r="J19" s="142"/>
      <c r="K19" s="142"/>
      <c r="L19" s="142"/>
      <c r="M19" s="142"/>
      <c r="N19" s="34">
        <f>SUM(B19:M19)</f>
        <v>0</v>
      </c>
    </row>
    <row r="20" spans="1:14" ht="14.25" customHeight="1" x14ac:dyDescent="0.2">
      <c r="A20" s="27" t="s">
        <v>119</v>
      </c>
      <c r="B20" s="142"/>
      <c r="C20" s="142"/>
      <c r="D20" s="142"/>
      <c r="E20" s="142"/>
      <c r="F20" s="142"/>
      <c r="G20" s="142"/>
      <c r="H20" s="142"/>
      <c r="I20" s="142"/>
      <c r="J20" s="142"/>
      <c r="K20" s="142"/>
      <c r="L20" s="142"/>
      <c r="M20" s="142"/>
      <c r="N20" s="34">
        <f>SUM(B20:M20)</f>
        <v>0</v>
      </c>
    </row>
    <row r="21" spans="1:14" s="32" customFormat="1" ht="14.25" customHeight="1" x14ac:dyDescent="0.2">
      <c r="A21" s="25" t="s">
        <v>120</v>
      </c>
      <c r="B21" s="28">
        <f>SUM(B19:B20)</f>
        <v>0</v>
      </c>
      <c r="C21" s="28">
        <f t="shared" ref="C21:N21" si="3">SUM(C19:C20)</f>
        <v>0</v>
      </c>
      <c r="D21" s="28">
        <f t="shared" si="3"/>
        <v>0</v>
      </c>
      <c r="E21" s="28">
        <f t="shared" si="3"/>
        <v>0</v>
      </c>
      <c r="F21" s="28">
        <f>SUM(F19:F20)</f>
        <v>0</v>
      </c>
      <c r="G21" s="28">
        <f t="shared" si="3"/>
        <v>0</v>
      </c>
      <c r="H21" s="28">
        <f t="shared" si="3"/>
        <v>0</v>
      </c>
      <c r="I21" s="28">
        <f t="shared" si="3"/>
        <v>0</v>
      </c>
      <c r="J21" s="28">
        <f t="shared" si="3"/>
        <v>0</v>
      </c>
      <c r="K21" s="28">
        <f t="shared" si="3"/>
        <v>0</v>
      </c>
      <c r="L21" s="28">
        <f t="shared" si="3"/>
        <v>0</v>
      </c>
      <c r="M21" s="28">
        <f t="shared" si="3"/>
        <v>0</v>
      </c>
      <c r="N21" s="29">
        <f t="shared" si="3"/>
        <v>0</v>
      </c>
    </row>
    <row r="22" spans="1:14" s="32" customFormat="1" ht="14.25" customHeight="1" x14ac:dyDescent="0.2">
      <c r="A22" s="33"/>
      <c r="B22" s="34"/>
      <c r="C22" s="34"/>
      <c r="D22" s="34"/>
      <c r="E22" s="34"/>
      <c r="F22" s="34"/>
      <c r="G22" s="34"/>
      <c r="H22" s="34"/>
      <c r="I22" s="34"/>
      <c r="J22" s="34"/>
      <c r="K22" s="34"/>
      <c r="L22" s="34"/>
      <c r="M22" s="34"/>
      <c r="N22" s="34"/>
    </row>
    <row r="23" spans="1:14" s="32" customFormat="1" ht="14.25" customHeight="1" x14ac:dyDescent="0.2">
      <c r="A23" s="25" t="s">
        <v>121</v>
      </c>
      <c r="B23" s="28">
        <f t="shared" ref="B23:N23" si="4">SUM(B13,B17,B21)</f>
        <v>0</v>
      </c>
      <c r="C23" s="28">
        <f t="shared" si="4"/>
        <v>0</v>
      </c>
      <c r="D23" s="28">
        <f t="shared" si="4"/>
        <v>0</v>
      </c>
      <c r="E23" s="28">
        <f t="shared" si="4"/>
        <v>0</v>
      </c>
      <c r="F23" s="28">
        <f t="shared" si="4"/>
        <v>0</v>
      </c>
      <c r="G23" s="28">
        <f t="shared" si="4"/>
        <v>0</v>
      </c>
      <c r="H23" s="28">
        <f t="shared" si="4"/>
        <v>0</v>
      </c>
      <c r="I23" s="28">
        <f t="shared" si="4"/>
        <v>0</v>
      </c>
      <c r="J23" s="28">
        <f t="shared" si="4"/>
        <v>0</v>
      </c>
      <c r="K23" s="28">
        <f t="shared" si="4"/>
        <v>0</v>
      </c>
      <c r="L23" s="28">
        <f t="shared" si="4"/>
        <v>0</v>
      </c>
      <c r="M23" s="28">
        <f t="shared" si="4"/>
        <v>0</v>
      </c>
      <c r="N23" s="29">
        <f t="shared" si="4"/>
        <v>0</v>
      </c>
    </row>
    <row r="24" spans="1:14" s="32" customFormat="1" ht="14.25" customHeight="1" x14ac:dyDescent="0.2">
      <c r="A24" s="33"/>
      <c r="B24" s="34"/>
      <c r="C24" s="34"/>
      <c r="D24" s="34"/>
      <c r="E24" s="34"/>
      <c r="F24" s="34"/>
      <c r="G24" s="34"/>
      <c r="H24" s="34"/>
      <c r="I24" s="34"/>
      <c r="J24" s="34"/>
      <c r="K24" s="34"/>
      <c r="L24" s="34"/>
      <c r="M24" s="34"/>
      <c r="N24" s="34"/>
    </row>
    <row r="25" spans="1:14" ht="14.25" customHeight="1" x14ac:dyDescent="0.2">
      <c r="A25" s="26" t="s">
        <v>122</v>
      </c>
      <c r="B25" s="142"/>
      <c r="C25" s="142"/>
      <c r="D25" s="142"/>
      <c r="E25" s="142"/>
      <c r="F25" s="142"/>
      <c r="G25" s="142"/>
      <c r="H25" s="142"/>
      <c r="I25" s="142"/>
      <c r="J25" s="142"/>
      <c r="K25" s="142"/>
      <c r="L25" s="142"/>
      <c r="M25" s="142"/>
      <c r="N25" s="34">
        <f>SUM(B25:M25)</f>
        <v>0</v>
      </c>
    </row>
    <row r="26" spans="1:14" ht="14.25" customHeight="1" x14ac:dyDescent="0.2">
      <c r="A26" s="27" t="s">
        <v>145</v>
      </c>
      <c r="B26" s="142"/>
      <c r="C26" s="142"/>
      <c r="D26" s="142"/>
      <c r="E26" s="142"/>
      <c r="F26" s="142"/>
      <c r="G26" s="142"/>
      <c r="H26" s="142"/>
      <c r="I26" s="142"/>
      <c r="J26" s="142"/>
      <c r="K26" s="142"/>
      <c r="L26" s="142"/>
      <c r="M26" s="142"/>
      <c r="N26" s="34">
        <f>SUM(B26:M26)</f>
        <v>0</v>
      </c>
    </row>
    <row r="27" spans="1:14" ht="14.25" customHeight="1" x14ac:dyDescent="0.2">
      <c r="A27" s="27" t="s">
        <v>123</v>
      </c>
      <c r="B27" s="142"/>
      <c r="C27" s="142"/>
      <c r="D27" s="142"/>
      <c r="E27" s="142"/>
      <c r="F27" s="142"/>
      <c r="G27" s="142"/>
      <c r="H27" s="142"/>
      <c r="I27" s="142"/>
      <c r="J27" s="142"/>
      <c r="K27" s="142"/>
      <c r="L27" s="142"/>
      <c r="M27" s="142"/>
      <c r="N27" s="34">
        <f>SUM(B27:M27)</f>
        <v>0</v>
      </c>
    </row>
    <row r="28" spans="1:14" s="32" customFormat="1" ht="14.25" customHeight="1" x14ac:dyDescent="0.2">
      <c r="A28" s="33"/>
      <c r="B28" s="34"/>
      <c r="C28" s="34"/>
      <c r="D28" s="34"/>
      <c r="E28" s="34"/>
      <c r="F28" s="34"/>
      <c r="G28" s="34"/>
      <c r="H28" s="34"/>
      <c r="I28" s="34"/>
      <c r="J28" s="34"/>
      <c r="K28" s="34"/>
      <c r="L28" s="34"/>
      <c r="M28" s="34"/>
      <c r="N28" s="34"/>
    </row>
    <row r="29" spans="1:14" s="32" customFormat="1" ht="14.25" customHeight="1" x14ac:dyDescent="0.2">
      <c r="A29" s="25" t="s">
        <v>124</v>
      </c>
      <c r="B29" s="28">
        <f t="shared" ref="B29:N29" si="5">(B23-SUM(B25:B27))</f>
        <v>0</v>
      </c>
      <c r="C29" s="28">
        <f t="shared" si="5"/>
        <v>0</v>
      </c>
      <c r="D29" s="28">
        <f t="shared" si="5"/>
        <v>0</v>
      </c>
      <c r="E29" s="28">
        <f t="shared" si="5"/>
        <v>0</v>
      </c>
      <c r="F29" s="28">
        <f t="shared" si="5"/>
        <v>0</v>
      </c>
      <c r="G29" s="28">
        <f t="shared" si="5"/>
        <v>0</v>
      </c>
      <c r="H29" s="28">
        <f t="shared" si="5"/>
        <v>0</v>
      </c>
      <c r="I29" s="28">
        <f t="shared" si="5"/>
        <v>0</v>
      </c>
      <c r="J29" s="28">
        <f t="shared" si="5"/>
        <v>0</v>
      </c>
      <c r="K29" s="28">
        <f t="shared" si="5"/>
        <v>0</v>
      </c>
      <c r="L29" s="28">
        <f t="shared" si="5"/>
        <v>0</v>
      </c>
      <c r="M29" s="28">
        <f t="shared" si="5"/>
        <v>0</v>
      </c>
      <c r="N29" s="29">
        <f t="shared" si="5"/>
        <v>0</v>
      </c>
    </row>
    <row r="30" spans="1:14" s="32" customFormat="1" ht="14.25" customHeight="1" x14ac:dyDescent="0.2">
      <c r="A30" s="33"/>
      <c r="B30" s="33"/>
      <c r="C30" s="33"/>
      <c r="D30" s="33"/>
      <c r="E30" s="33"/>
      <c r="F30" s="33"/>
      <c r="G30" s="33"/>
      <c r="H30" s="33"/>
      <c r="I30" s="33"/>
      <c r="J30" s="33"/>
      <c r="K30" s="33"/>
      <c r="L30" s="33"/>
      <c r="M30" s="33"/>
      <c r="N30" s="33"/>
    </row>
    <row r="31" spans="1:14" s="32" customFormat="1" ht="14.25" customHeight="1" x14ac:dyDescent="0.2">
      <c r="A31" s="26" t="s">
        <v>125</v>
      </c>
      <c r="B31" s="36">
        <f>IFERROR((B25-B21)/(B13+B17-B26),0)</f>
        <v>0</v>
      </c>
      <c r="C31" s="36">
        <f t="shared" ref="C31:M31" si="6">IFERROR((C25-C21)/(C13+C17-C26),0)</f>
        <v>0</v>
      </c>
      <c r="D31" s="36">
        <f t="shared" si="6"/>
        <v>0</v>
      </c>
      <c r="E31" s="36">
        <f t="shared" si="6"/>
        <v>0</v>
      </c>
      <c r="F31" s="36">
        <f t="shared" si="6"/>
        <v>0</v>
      </c>
      <c r="G31" s="36">
        <f t="shared" si="6"/>
        <v>0</v>
      </c>
      <c r="H31" s="36">
        <f t="shared" si="6"/>
        <v>0</v>
      </c>
      <c r="I31" s="36">
        <f t="shared" si="6"/>
        <v>0</v>
      </c>
      <c r="J31" s="36">
        <f t="shared" si="6"/>
        <v>0</v>
      </c>
      <c r="K31" s="36">
        <f t="shared" si="6"/>
        <v>0</v>
      </c>
      <c r="L31" s="36">
        <f t="shared" si="6"/>
        <v>0</v>
      </c>
      <c r="M31" s="36">
        <f t="shared" si="6"/>
        <v>0</v>
      </c>
      <c r="N31" s="36">
        <f>AVERAGE(B31:M31)</f>
        <v>0</v>
      </c>
    </row>
    <row r="32" spans="1:14" s="32" customFormat="1" ht="14.25" customHeight="1" x14ac:dyDescent="0.2">
      <c r="A32" s="30" t="s">
        <v>126</v>
      </c>
      <c r="B32" s="37">
        <f>IFERROR((SUM($B$25:B$25)-SUM($B$21:B$21))/($B$13+SUM($B$17:B$17)-SUM($B$26:B$26)),0)</f>
        <v>0</v>
      </c>
      <c r="C32" s="37">
        <f>IFERROR((SUM($B$25:C$25)-SUM($B$21:C$21))/($B$13+SUM($B$17:C$17)-SUM($B$26:C$26)),0)</f>
        <v>0</v>
      </c>
      <c r="D32" s="37">
        <f>IFERROR((SUM($B$25:D$25)-SUM($B$21:D$21))/($B$13+SUM($B$17:D$17)-SUM($B$26:D$26)),0)</f>
        <v>0</v>
      </c>
      <c r="E32" s="37">
        <f>IFERROR((SUM($B$25:E$25)-SUM($B$21:E$21))/($B$13+SUM($B$17:E$17)-SUM($B$26:E$26)),0)</f>
        <v>0</v>
      </c>
      <c r="F32" s="37">
        <f>IFERROR((SUM($B$25:F$25)-SUM($B$21:F$21))/($B$13+SUM($B$17:F$17)-SUM($B$26:F$26)),0)</f>
        <v>0</v>
      </c>
      <c r="G32" s="37">
        <f>IFERROR((SUM($B$25:G$25)-SUM($B$21:G$21))/($B$13+SUM($B$17:G$17)-SUM($B$26:G$26)),0)</f>
        <v>0</v>
      </c>
      <c r="H32" s="37">
        <f>IFERROR((SUM($B$25:H$25)-SUM($B$21:H$21))/($B$13+SUM($B$17:H$17)-SUM($B$26:H$26)),0)</f>
        <v>0</v>
      </c>
      <c r="I32" s="37">
        <f>IFERROR((SUM($B$25:I$25)-SUM($B$21:I$21))/($B$13+SUM($B$17:I$17)-SUM($B$26:I$26)),0)</f>
        <v>0</v>
      </c>
      <c r="J32" s="37">
        <f>IFERROR((SUM($B$25:J$25)-SUM($B$21:J$21))/($B$13+SUM($B$17:J$17)-SUM($B$26:J$26)),0)</f>
        <v>0</v>
      </c>
      <c r="K32" s="37">
        <f>IFERROR((SUM($B$25:K$25)-SUM($B$21:K$21))/($B$13+SUM($B$17:K$17)-SUM($B$26:K$26)),0)</f>
        <v>0</v>
      </c>
      <c r="L32" s="37">
        <f>IFERROR((SUM($B$25:L$25)-SUM($B$21:L$21))/($B$13+SUM($B$17:L$17)-SUM($B$26:L$26)),0)</f>
        <v>0</v>
      </c>
      <c r="M32" s="37">
        <f>IFERROR((SUM($B$25:M$25)-SUM($B$21:M$21))/($B$13+SUM($B$17:M$17)-SUM($B$26:M$26)),0)</f>
        <v>0</v>
      </c>
      <c r="N32" s="37">
        <f>M32</f>
        <v>0</v>
      </c>
    </row>
    <row r="33" spans="1:14" s="32" customFormat="1" ht="14.25" customHeight="1" x14ac:dyDescent="0.2">
      <c r="A33" s="33"/>
      <c r="B33" s="33"/>
      <c r="C33" s="33"/>
      <c r="D33" s="33"/>
      <c r="E33" s="33"/>
      <c r="F33" s="33"/>
      <c r="G33" s="33"/>
      <c r="H33" s="33"/>
      <c r="I33" s="33"/>
      <c r="J33" s="33"/>
      <c r="K33" s="33"/>
      <c r="L33" s="33"/>
      <c r="M33" s="33"/>
      <c r="N33" s="33"/>
    </row>
    <row r="34" spans="1:14" s="32" customFormat="1" ht="14.25" customHeight="1" x14ac:dyDescent="0.2">
      <c r="A34" s="25" t="s">
        <v>127</v>
      </c>
      <c r="B34" s="38">
        <f>IF($B$13=0,0,(B29/$B$13)-1)</f>
        <v>0</v>
      </c>
      <c r="C34" s="38">
        <f t="shared" ref="C34:N34" si="7">IF($B$13=0,0,(C29/$B$13)-1)</f>
        <v>0</v>
      </c>
      <c r="D34" s="38">
        <f t="shared" si="7"/>
        <v>0</v>
      </c>
      <c r="E34" s="38">
        <f t="shared" si="7"/>
        <v>0</v>
      </c>
      <c r="F34" s="38">
        <f t="shared" si="7"/>
        <v>0</v>
      </c>
      <c r="G34" s="38">
        <f t="shared" si="7"/>
        <v>0</v>
      </c>
      <c r="H34" s="38">
        <f t="shared" si="7"/>
        <v>0</v>
      </c>
      <c r="I34" s="38">
        <f t="shared" si="7"/>
        <v>0</v>
      </c>
      <c r="J34" s="38">
        <f t="shared" si="7"/>
        <v>0</v>
      </c>
      <c r="K34" s="38">
        <f t="shared" si="7"/>
        <v>0</v>
      </c>
      <c r="L34" s="38">
        <f t="shared" si="7"/>
        <v>0</v>
      </c>
      <c r="M34" s="38">
        <f t="shared" si="7"/>
        <v>0</v>
      </c>
      <c r="N34" s="38">
        <f t="shared" si="7"/>
        <v>0</v>
      </c>
    </row>
    <row r="35" spans="1:14" s="32" customFormat="1" ht="14.25" customHeight="1" x14ac:dyDescent="0.2">
      <c r="A35" s="33"/>
      <c r="B35" s="33"/>
      <c r="C35" s="33"/>
      <c r="D35" s="33"/>
      <c r="E35" s="33"/>
      <c r="F35" s="33"/>
      <c r="G35" s="33"/>
      <c r="H35" s="33"/>
      <c r="I35" s="33"/>
      <c r="J35" s="33"/>
      <c r="K35" s="33"/>
      <c r="L35" s="33"/>
      <c r="M35" s="33"/>
      <c r="N35" s="33"/>
    </row>
    <row r="38" spans="1:14" ht="14.25" customHeight="1" x14ac:dyDescent="0.2">
      <c r="N38" s="31"/>
    </row>
    <row r="39" spans="1:14" ht="14.25" customHeight="1" x14ac:dyDescent="0.2">
      <c r="N39" s="31"/>
    </row>
    <row r="40" spans="1:14" ht="14.25" customHeight="1" x14ac:dyDescent="0.2">
      <c r="N40" s="31"/>
    </row>
    <row r="41" spans="1:14" ht="14.25" customHeight="1" x14ac:dyDescent="0.2">
      <c r="N41" s="31"/>
    </row>
    <row r="42" spans="1:14" ht="14.25" customHeight="1" x14ac:dyDescent="0.2">
      <c r="N42" s="31"/>
    </row>
    <row r="43" spans="1:14" ht="14.25" customHeight="1" x14ac:dyDescent="0.2">
      <c r="N43" s="31"/>
    </row>
    <row r="44" spans="1:14" ht="14.25" customHeight="1" x14ac:dyDescent="0.2">
      <c r="N44" s="31"/>
    </row>
    <row r="45" spans="1:14" ht="14.25" customHeight="1" x14ac:dyDescent="0.2">
      <c r="N45" s="31"/>
    </row>
    <row r="46" spans="1:14" ht="14.25" customHeight="1" x14ac:dyDescent="0.2">
      <c r="N46" s="31"/>
    </row>
    <row r="47" spans="1:14" ht="14.25" customHeight="1" x14ac:dyDescent="0.2">
      <c r="N47" s="31"/>
    </row>
    <row r="48" spans="1:14" ht="14.25" customHeight="1" x14ac:dyDescent="0.2">
      <c r="N48" s="31"/>
    </row>
    <row r="49" spans="14:14" ht="14.25" customHeight="1" x14ac:dyDescent="0.2">
      <c r="N49" s="31"/>
    </row>
    <row r="50" spans="14:14" ht="14.25" customHeight="1" x14ac:dyDescent="0.2">
      <c r="N50" s="31"/>
    </row>
    <row r="51" spans="14:14" ht="14.25" customHeight="1" x14ac:dyDescent="0.2">
      <c r="N51" s="31"/>
    </row>
    <row r="52" spans="14:14" ht="14.25" customHeight="1" x14ac:dyDescent="0.2">
      <c r="N52" s="31"/>
    </row>
    <row r="53" spans="14:14" ht="14.25" customHeight="1" x14ac:dyDescent="0.2">
      <c r="N53" s="31"/>
    </row>
    <row r="54" spans="14:14" ht="14.25" customHeight="1" x14ac:dyDescent="0.2">
      <c r="N54" s="31"/>
    </row>
    <row r="55" spans="14:14" ht="14.25" customHeight="1" x14ac:dyDescent="0.2">
      <c r="N55" s="31"/>
    </row>
    <row r="56" spans="14:14" ht="14.25" customHeight="1" x14ac:dyDescent="0.2">
      <c r="N56" s="31"/>
    </row>
    <row r="57" spans="14:14" ht="14.25" customHeight="1" x14ac:dyDescent="0.2">
      <c r="N57" s="31"/>
    </row>
    <row r="58" spans="14:14" ht="14.25" customHeight="1" x14ac:dyDescent="0.2">
      <c r="N58" s="31"/>
    </row>
    <row r="59" spans="14:14" ht="14.25" customHeight="1" x14ac:dyDescent="0.2">
      <c r="N59" s="31"/>
    </row>
    <row r="60" spans="14:14" ht="14.25" customHeight="1" x14ac:dyDescent="0.2">
      <c r="N60" s="31"/>
    </row>
    <row r="61" spans="14:14" ht="14.25" customHeight="1" x14ac:dyDescent="0.2">
      <c r="N61" s="31"/>
    </row>
    <row r="62" spans="14:14" ht="14.25" customHeight="1" x14ac:dyDescent="0.2">
      <c r="N62" s="31"/>
    </row>
    <row r="63" spans="14:14" ht="14.25" customHeight="1" x14ac:dyDescent="0.2">
      <c r="N63" s="31"/>
    </row>
    <row r="64" spans="14:14" ht="14.25" customHeight="1" x14ac:dyDescent="0.2">
      <c r="N64" s="31"/>
    </row>
    <row r="65" spans="14:14" ht="14.25" customHeight="1" x14ac:dyDescent="0.2">
      <c r="N65" s="31"/>
    </row>
    <row r="66" spans="14:14" ht="14.25" customHeight="1" x14ac:dyDescent="0.2">
      <c r="N66" s="31"/>
    </row>
    <row r="67" spans="14:14" ht="14.25" customHeight="1" x14ac:dyDescent="0.2">
      <c r="N67" s="31"/>
    </row>
    <row r="68" spans="14:14" ht="14.25" customHeight="1" x14ac:dyDescent="0.2">
      <c r="N68" s="31"/>
    </row>
    <row r="69" spans="14:14" ht="14.25" customHeight="1" x14ac:dyDescent="0.2">
      <c r="N69" s="31"/>
    </row>
    <row r="70" spans="14:14" ht="14.25" customHeight="1" x14ac:dyDescent="0.2">
      <c r="N70" s="31"/>
    </row>
    <row r="71" spans="14:14" ht="14.25" customHeight="1" x14ac:dyDescent="0.2">
      <c r="N71" s="31"/>
    </row>
    <row r="72" spans="14:14" ht="14.25" customHeight="1" x14ac:dyDescent="0.2">
      <c r="N72" s="31"/>
    </row>
    <row r="73" spans="14:14" ht="14.25" customHeight="1" x14ac:dyDescent="0.2">
      <c r="N73" s="31"/>
    </row>
    <row r="74" spans="14:14" ht="14.25" customHeight="1" x14ac:dyDescent="0.2">
      <c r="N74" s="31"/>
    </row>
    <row r="75" spans="14:14" ht="14.25" customHeight="1" x14ac:dyDescent="0.2">
      <c r="N75" s="31"/>
    </row>
    <row r="76" spans="14:14" ht="14.25" customHeight="1" x14ac:dyDescent="0.2">
      <c r="N76" s="31"/>
    </row>
    <row r="77" spans="14:14" ht="14.25" customHeight="1" x14ac:dyDescent="0.2">
      <c r="N77" s="31"/>
    </row>
    <row r="78" spans="14:14" ht="14.25" customHeight="1" x14ac:dyDescent="0.2">
      <c r="N78" s="31"/>
    </row>
    <row r="79" spans="14:14" ht="14.25" customHeight="1" x14ac:dyDescent="0.2">
      <c r="N79" s="31"/>
    </row>
    <row r="80" spans="14:14" ht="14.25" customHeight="1" x14ac:dyDescent="0.2">
      <c r="N80" s="31"/>
    </row>
    <row r="81" spans="14:14" ht="14.25" customHeight="1" x14ac:dyDescent="0.2">
      <c r="N81" s="31"/>
    </row>
    <row r="82" spans="14:14" ht="14.25" customHeight="1" x14ac:dyDescent="0.2">
      <c r="N82" s="31"/>
    </row>
    <row r="83" spans="14:14" ht="14.25" customHeight="1" x14ac:dyDescent="0.2">
      <c r="N83" s="31"/>
    </row>
    <row r="84" spans="14:14" ht="14.25" customHeight="1" x14ac:dyDescent="0.2">
      <c r="N84" s="31"/>
    </row>
    <row r="85" spans="14:14" ht="14.25" customHeight="1" x14ac:dyDescent="0.2">
      <c r="N85" s="31"/>
    </row>
    <row r="86" spans="14:14" ht="14.25" customHeight="1" x14ac:dyDescent="0.2">
      <c r="N86" s="31"/>
    </row>
    <row r="87" spans="14:14" ht="14.25" customHeight="1" x14ac:dyDescent="0.2">
      <c r="N87" s="31"/>
    </row>
    <row r="88" spans="14:14" ht="14.25" customHeight="1" x14ac:dyDescent="0.2">
      <c r="N88" s="31"/>
    </row>
    <row r="89" spans="14:14" ht="14.25" customHeight="1" x14ac:dyDescent="0.2">
      <c r="N89" s="31"/>
    </row>
    <row r="90" spans="14:14" ht="14.25" customHeight="1" x14ac:dyDescent="0.2">
      <c r="N90" s="31"/>
    </row>
    <row r="91" spans="14:14" ht="14.25" customHeight="1" x14ac:dyDescent="0.2">
      <c r="N91" s="31"/>
    </row>
    <row r="92" spans="14:14" ht="14.25" customHeight="1" x14ac:dyDescent="0.2">
      <c r="N92" s="31"/>
    </row>
    <row r="93" spans="14:14" ht="14.25" customHeight="1" x14ac:dyDescent="0.2">
      <c r="N93" s="31"/>
    </row>
    <row r="94" spans="14:14" ht="14.25" customHeight="1" x14ac:dyDescent="0.2">
      <c r="N94" s="31"/>
    </row>
    <row r="95" spans="14:14" ht="14.25" customHeight="1" x14ac:dyDescent="0.2">
      <c r="N95" s="31"/>
    </row>
    <row r="96" spans="14:14" ht="14.25" customHeight="1" x14ac:dyDescent="0.2">
      <c r="N96" s="31"/>
    </row>
    <row r="97" spans="14:14" ht="14.25" customHeight="1" x14ac:dyDescent="0.2">
      <c r="N97" s="31"/>
    </row>
    <row r="98" spans="14:14" ht="14.25" customHeight="1" x14ac:dyDescent="0.2">
      <c r="N98" s="31"/>
    </row>
    <row r="99" spans="14:14" ht="14.25" customHeight="1" x14ac:dyDescent="0.2">
      <c r="N99" s="31"/>
    </row>
    <row r="100" spans="14:14" ht="14.25" customHeight="1" x14ac:dyDescent="0.2">
      <c r="N100" s="31"/>
    </row>
    <row r="101" spans="14:14" ht="14.25" customHeight="1" x14ac:dyDescent="0.2">
      <c r="N101" s="31"/>
    </row>
    <row r="102" spans="14:14" ht="14.25" customHeight="1" x14ac:dyDescent="0.2">
      <c r="N102" s="31"/>
    </row>
    <row r="103" spans="14:14" ht="14.25" customHeight="1" x14ac:dyDescent="0.2">
      <c r="N103" s="31"/>
    </row>
    <row r="104" spans="14:14" ht="14.25" customHeight="1" x14ac:dyDescent="0.2">
      <c r="N104" s="31"/>
    </row>
    <row r="105" spans="14:14" ht="14.25" customHeight="1" x14ac:dyDescent="0.2">
      <c r="N105" s="31"/>
    </row>
    <row r="106" spans="14:14" ht="14.25" customHeight="1" x14ac:dyDescent="0.2">
      <c r="N106" s="31"/>
    </row>
    <row r="107" spans="14:14" ht="14.25" customHeight="1" x14ac:dyDescent="0.2">
      <c r="N107" s="31"/>
    </row>
    <row r="108" spans="14:14" ht="14.25" customHeight="1" x14ac:dyDescent="0.2">
      <c r="N108" s="31"/>
    </row>
    <row r="109" spans="14:14" ht="14.25" customHeight="1" x14ac:dyDescent="0.2">
      <c r="N109" s="31"/>
    </row>
    <row r="110" spans="14:14" ht="14.25" customHeight="1" x14ac:dyDescent="0.2">
      <c r="N110" s="31"/>
    </row>
    <row r="111" spans="14:14" ht="14.25" customHeight="1" x14ac:dyDescent="0.2">
      <c r="N111" s="31"/>
    </row>
    <row r="112" spans="14:14" ht="14.25" customHeight="1" x14ac:dyDescent="0.2">
      <c r="N112" s="31"/>
    </row>
    <row r="113" spans="14:14" ht="14.25" customHeight="1" x14ac:dyDescent="0.2">
      <c r="N113" s="31"/>
    </row>
    <row r="114" spans="14:14" ht="14.25" customHeight="1" x14ac:dyDescent="0.2">
      <c r="N114" s="31"/>
    </row>
    <row r="115" spans="14:14" ht="14.25" customHeight="1" x14ac:dyDescent="0.2">
      <c r="N115" s="31"/>
    </row>
    <row r="116" spans="14:14" ht="14.25" customHeight="1" x14ac:dyDescent="0.2">
      <c r="N116" s="31"/>
    </row>
    <row r="117" spans="14:14" ht="14.25" customHeight="1" x14ac:dyDescent="0.2">
      <c r="N117" s="31"/>
    </row>
    <row r="118" spans="14:14" ht="14.25" customHeight="1" x14ac:dyDescent="0.2">
      <c r="N118" s="31"/>
    </row>
    <row r="119" spans="14:14" ht="14.25" customHeight="1" x14ac:dyDescent="0.2">
      <c r="N119" s="31"/>
    </row>
    <row r="120" spans="14:14" ht="14.25" customHeight="1" x14ac:dyDescent="0.2">
      <c r="N120" s="31"/>
    </row>
    <row r="121" spans="14:14" ht="14.25" customHeight="1" x14ac:dyDescent="0.2">
      <c r="N121" s="31"/>
    </row>
    <row r="122" spans="14:14" ht="14.25" customHeight="1" x14ac:dyDescent="0.2">
      <c r="N122" s="31"/>
    </row>
    <row r="123" spans="14:14" ht="14.25" customHeight="1" x14ac:dyDescent="0.2">
      <c r="N123" s="31"/>
    </row>
    <row r="124" spans="14:14" ht="14.25" customHeight="1" x14ac:dyDescent="0.2">
      <c r="N124" s="31"/>
    </row>
    <row r="125" spans="14:14" ht="14.25" customHeight="1" x14ac:dyDescent="0.2">
      <c r="N125" s="31"/>
    </row>
    <row r="126" spans="14:14" ht="14.25" customHeight="1" x14ac:dyDescent="0.2">
      <c r="N126" s="31"/>
    </row>
    <row r="127" spans="14:14" ht="14.25" customHeight="1" x14ac:dyDescent="0.2">
      <c r="N127" s="31"/>
    </row>
    <row r="128" spans="14:14" ht="14.25" customHeight="1" x14ac:dyDescent="0.2">
      <c r="N128" s="31"/>
    </row>
    <row r="129" spans="14:14" ht="14.25" customHeight="1" x14ac:dyDescent="0.2">
      <c r="N129" s="31"/>
    </row>
    <row r="130" spans="14:14" ht="14.25" customHeight="1" x14ac:dyDescent="0.2">
      <c r="N130" s="31"/>
    </row>
    <row r="131" spans="14:14" ht="14.25" customHeight="1" x14ac:dyDescent="0.2">
      <c r="N131" s="31"/>
    </row>
    <row r="132" spans="14:14" ht="14.25" customHeight="1" x14ac:dyDescent="0.2">
      <c r="N132" s="31"/>
    </row>
    <row r="133" spans="14:14" ht="14.25" customHeight="1" x14ac:dyDescent="0.2">
      <c r="N133" s="31"/>
    </row>
    <row r="134" spans="14:14" ht="14.25" customHeight="1" x14ac:dyDescent="0.2">
      <c r="N134" s="31"/>
    </row>
    <row r="135" spans="14:14" ht="14.25" customHeight="1" x14ac:dyDescent="0.2">
      <c r="N135" s="31"/>
    </row>
    <row r="136" spans="14:14" ht="14.25" customHeight="1" x14ac:dyDescent="0.2">
      <c r="N136" s="31"/>
    </row>
    <row r="137" spans="14:14" ht="14.25" customHeight="1" x14ac:dyDescent="0.2">
      <c r="N137" s="31"/>
    </row>
    <row r="138" spans="14:14" ht="14.25" customHeight="1" x14ac:dyDescent="0.2">
      <c r="N138" s="31"/>
    </row>
    <row r="139" spans="14:14" ht="14.25" customHeight="1" x14ac:dyDescent="0.2">
      <c r="N139" s="31"/>
    </row>
    <row r="140" spans="14:14" ht="14.25" customHeight="1" x14ac:dyDescent="0.2">
      <c r="N140" s="31"/>
    </row>
    <row r="141" spans="14:14" ht="14.25" customHeight="1" x14ac:dyDescent="0.2">
      <c r="N141" s="31"/>
    </row>
    <row r="142" spans="14:14" ht="14.25" customHeight="1" x14ac:dyDescent="0.2">
      <c r="N142" s="31"/>
    </row>
    <row r="143" spans="14:14" ht="14.25" customHeight="1" x14ac:dyDescent="0.2">
      <c r="N143" s="31"/>
    </row>
    <row r="144" spans="14:14" ht="14.25" customHeight="1" x14ac:dyDescent="0.2">
      <c r="N144" s="31"/>
    </row>
    <row r="145" spans="14:14" ht="14.25" customHeight="1" x14ac:dyDescent="0.2">
      <c r="N145" s="31"/>
    </row>
    <row r="146" spans="14:14" ht="14.25" customHeight="1" x14ac:dyDescent="0.2">
      <c r="N146" s="31"/>
    </row>
    <row r="147" spans="14:14" ht="14.25" customHeight="1" x14ac:dyDescent="0.2">
      <c r="N147" s="31"/>
    </row>
    <row r="148" spans="14:14" ht="14.25" customHeight="1" x14ac:dyDescent="0.2">
      <c r="N148" s="31"/>
    </row>
    <row r="149" spans="14:14" ht="14.25" customHeight="1" x14ac:dyDescent="0.2">
      <c r="N149" s="31"/>
    </row>
    <row r="150" spans="14:14" ht="14.25" customHeight="1" x14ac:dyDescent="0.2">
      <c r="N150" s="31"/>
    </row>
    <row r="151" spans="14:14" ht="14.25" customHeight="1" x14ac:dyDescent="0.2">
      <c r="N151" s="31"/>
    </row>
    <row r="152" spans="14:14" ht="14.25" customHeight="1" x14ac:dyDescent="0.2">
      <c r="N152" s="31"/>
    </row>
    <row r="153" spans="14:14" ht="14.25" customHeight="1" x14ac:dyDescent="0.2">
      <c r="N153" s="31"/>
    </row>
    <row r="154" spans="14:14" ht="14.25" customHeight="1" x14ac:dyDescent="0.2">
      <c r="N154" s="31"/>
    </row>
    <row r="155" spans="14:14" ht="14.25" customHeight="1" x14ac:dyDescent="0.2">
      <c r="N155" s="31"/>
    </row>
    <row r="156" spans="14:14" ht="14.25" customHeight="1" x14ac:dyDescent="0.2">
      <c r="N156" s="31"/>
    </row>
    <row r="157" spans="14:14" ht="14.25" customHeight="1" x14ac:dyDescent="0.2">
      <c r="N157" s="31"/>
    </row>
    <row r="158" spans="14:14" ht="14.25" customHeight="1" x14ac:dyDescent="0.2">
      <c r="N158" s="31"/>
    </row>
    <row r="159" spans="14:14" ht="14.25" customHeight="1" x14ac:dyDescent="0.2">
      <c r="N159" s="31"/>
    </row>
    <row r="160" spans="14:14" ht="14.25" customHeight="1" x14ac:dyDescent="0.2">
      <c r="N160" s="31"/>
    </row>
    <row r="161" spans="14:14" ht="14.25" customHeight="1" x14ac:dyDescent="0.2">
      <c r="N161" s="31"/>
    </row>
    <row r="162" spans="14:14" ht="14.25" customHeight="1" x14ac:dyDescent="0.2">
      <c r="N162" s="31"/>
    </row>
    <row r="163" spans="14:14" ht="14.25" customHeight="1" x14ac:dyDescent="0.2">
      <c r="N163" s="31"/>
    </row>
    <row r="164" spans="14:14" ht="14.25" customHeight="1" x14ac:dyDescent="0.2">
      <c r="N164" s="31"/>
    </row>
    <row r="165" spans="14:14" ht="14.25" customHeight="1" x14ac:dyDescent="0.2">
      <c r="N165" s="31"/>
    </row>
    <row r="166" spans="14:14" ht="14.25" customHeight="1" x14ac:dyDescent="0.2">
      <c r="N166" s="31"/>
    </row>
    <row r="167" spans="14:14" ht="14.25" customHeight="1" x14ac:dyDescent="0.2">
      <c r="N167" s="31"/>
    </row>
    <row r="168" spans="14:14" ht="14.25" customHeight="1" x14ac:dyDescent="0.2">
      <c r="N168" s="31"/>
    </row>
    <row r="169" spans="14:14" ht="14.25" customHeight="1" x14ac:dyDescent="0.2">
      <c r="N169" s="31"/>
    </row>
    <row r="170" spans="14:14" ht="14.25" customHeight="1" x14ac:dyDescent="0.2">
      <c r="N170" s="31"/>
    </row>
    <row r="171" spans="14:14" ht="14.25" customHeight="1" x14ac:dyDescent="0.2">
      <c r="N171" s="31"/>
    </row>
    <row r="172" spans="14:14" ht="14.25" customHeight="1" x14ac:dyDescent="0.2">
      <c r="N172" s="31"/>
    </row>
    <row r="173" spans="14:14" ht="14.25" customHeight="1" x14ac:dyDescent="0.2">
      <c r="N173" s="31"/>
    </row>
    <row r="174" spans="14:14" ht="14.25" customHeight="1" x14ac:dyDescent="0.2">
      <c r="N174" s="31"/>
    </row>
    <row r="175" spans="14:14" ht="14.25" customHeight="1" x14ac:dyDescent="0.2">
      <c r="N175" s="31"/>
    </row>
    <row r="176" spans="14:14" ht="14.25" customHeight="1" x14ac:dyDescent="0.2">
      <c r="N176" s="31"/>
    </row>
    <row r="177" spans="14:14" ht="14.25" customHeight="1" x14ac:dyDescent="0.2">
      <c r="N177" s="31"/>
    </row>
    <row r="178" spans="14:14" ht="14.25" customHeight="1" x14ac:dyDescent="0.2">
      <c r="N178" s="31"/>
    </row>
    <row r="179" spans="14:14" ht="14.25" customHeight="1" x14ac:dyDescent="0.2">
      <c r="N179" s="31"/>
    </row>
    <row r="180" spans="14:14" ht="14.25" customHeight="1" x14ac:dyDescent="0.2">
      <c r="N180" s="31"/>
    </row>
    <row r="181" spans="14:14" ht="14.25" customHeight="1" x14ac:dyDescent="0.2">
      <c r="N181" s="31"/>
    </row>
    <row r="182" spans="14:14" ht="14.25" customHeight="1" x14ac:dyDescent="0.2">
      <c r="N182" s="31"/>
    </row>
    <row r="183" spans="14:14" ht="14.25" customHeight="1" x14ac:dyDescent="0.2">
      <c r="N183" s="31"/>
    </row>
    <row r="184" spans="14:14" ht="14.25" customHeight="1" x14ac:dyDescent="0.2">
      <c r="N184" s="31"/>
    </row>
    <row r="185" spans="14:14" ht="14.25" customHeight="1" x14ac:dyDescent="0.2">
      <c r="N185" s="31"/>
    </row>
    <row r="186" spans="14:14" ht="14.25" customHeight="1" x14ac:dyDescent="0.2">
      <c r="N186" s="31"/>
    </row>
    <row r="187" spans="14:14" ht="14.25" customHeight="1" x14ac:dyDescent="0.2">
      <c r="N187" s="31"/>
    </row>
    <row r="188" spans="14:14" ht="14.25" customHeight="1" x14ac:dyDescent="0.2">
      <c r="N188" s="31"/>
    </row>
    <row r="189" spans="14:14" ht="14.25" customHeight="1" x14ac:dyDescent="0.2">
      <c r="N189" s="31"/>
    </row>
    <row r="190" spans="14:14" ht="14.25" customHeight="1" x14ac:dyDescent="0.2">
      <c r="N190" s="31"/>
    </row>
    <row r="191" spans="14:14" ht="14.25" customHeight="1" x14ac:dyDescent="0.2">
      <c r="N191" s="31"/>
    </row>
    <row r="192" spans="14:14" ht="14.25" customHeight="1" x14ac:dyDescent="0.2">
      <c r="N192" s="31"/>
    </row>
    <row r="193" spans="14:14" ht="14.25" customHeight="1" x14ac:dyDescent="0.2">
      <c r="N193" s="31"/>
    </row>
    <row r="194" spans="14:14" ht="14.25" customHeight="1" x14ac:dyDescent="0.2">
      <c r="N194" s="31"/>
    </row>
    <row r="195" spans="14:14" ht="14.25" customHeight="1" x14ac:dyDescent="0.2">
      <c r="N195" s="31"/>
    </row>
    <row r="196" spans="14:14" ht="14.25" customHeight="1" x14ac:dyDescent="0.2">
      <c r="N196" s="31"/>
    </row>
    <row r="197" spans="14:14" ht="14.25" customHeight="1" x14ac:dyDescent="0.2">
      <c r="N197" s="31"/>
    </row>
    <row r="198" spans="14:14" ht="14.25" customHeight="1" x14ac:dyDescent="0.2">
      <c r="N198" s="31"/>
    </row>
    <row r="199" spans="14:14" ht="14.25" customHeight="1" x14ac:dyDescent="0.2">
      <c r="N199" s="31"/>
    </row>
    <row r="200" spans="14:14" ht="14.25" customHeight="1" x14ac:dyDescent="0.2">
      <c r="N200" s="31"/>
    </row>
    <row r="201" spans="14:14" ht="14.25" customHeight="1" x14ac:dyDescent="0.2">
      <c r="N201" s="31"/>
    </row>
    <row r="202" spans="14:14" ht="14.25" customHeight="1" x14ac:dyDescent="0.2">
      <c r="N202" s="31"/>
    </row>
    <row r="203" spans="14:14" ht="14.25" customHeight="1" x14ac:dyDescent="0.2">
      <c r="N203" s="31"/>
    </row>
    <row r="204" spans="14:14" ht="14.25" customHeight="1" x14ac:dyDescent="0.2">
      <c r="N204" s="31"/>
    </row>
    <row r="205" spans="14:14" ht="14.25" customHeight="1" x14ac:dyDescent="0.2">
      <c r="N205" s="31"/>
    </row>
    <row r="206" spans="14:14" ht="14.25" customHeight="1" x14ac:dyDescent="0.2">
      <c r="N206" s="31"/>
    </row>
    <row r="207" spans="14:14" ht="14.25" customHeight="1" x14ac:dyDescent="0.2">
      <c r="N207" s="31"/>
    </row>
    <row r="208" spans="14:14" ht="14.25" customHeight="1" x14ac:dyDescent="0.2">
      <c r="N208" s="31"/>
    </row>
    <row r="209" spans="14:14" ht="14.25" customHeight="1" x14ac:dyDescent="0.2">
      <c r="N209" s="31"/>
    </row>
    <row r="210" spans="14:14" ht="14.25" customHeight="1" x14ac:dyDescent="0.2">
      <c r="N210" s="31"/>
    </row>
    <row r="211" spans="14:14" ht="14.25" customHeight="1" x14ac:dyDescent="0.2">
      <c r="N211" s="31"/>
    </row>
    <row r="212" spans="14:14" ht="14.25" customHeight="1" x14ac:dyDescent="0.2">
      <c r="N212" s="31"/>
    </row>
    <row r="213" spans="14:14" ht="14.25" customHeight="1" x14ac:dyDescent="0.2">
      <c r="N213" s="31"/>
    </row>
    <row r="214" spans="14:14" ht="14.25" customHeight="1" x14ac:dyDescent="0.2">
      <c r="N214" s="31"/>
    </row>
    <row r="215" spans="14:14" ht="14.25" customHeight="1" x14ac:dyDescent="0.2">
      <c r="N215" s="31"/>
    </row>
    <row r="216" spans="14:14" ht="14.25" customHeight="1" x14ac:dyDescent="0.2">
      <c r="N216" s="31"/>
    </row>
    <row r="217" spans="14:14" ht="14.25" customHeight="1" x14ac:dyDescent="0.2">
      <c r="N217" s="31"/>
    </row>
    <row r="218" spans="14:14" ht="14.25" customHeight="1" x14ac:dyDescent="0.2">
      <c r="N218" s="31"/>
    </row>
    <row r="219" spans="14:14" ht="14.25" customHeight="1" x14ac:dyDescent="0.2">
      <c r="N219" s="31"/>
    </row>
    <row r="220" spans="14:14" ht="14.25" customHeight="1" x14ac:dyDescent="0.2">
      <c r="N220" s="31"/>
    </row>
    <row r="221" spans="14:14" ht="14.25" customHeight="1" x14ac:dyDescent="0.2">
      <c r="N221" s="31"/>
    </row>
    <row r="222" spans="14:14" ht="14.25" customHeight="1" x14ac:dyDescent="0.2">
      <c r="N222" s="31"/>
    </row>
    <row r="223" spans="14:14" ht="14.25" customHeight="1" x14ac:dyDescent="0.2">
      <c r="N223" s="31"/>
    </row>
    <row r="224" spans="14:14" ht="14.25" customHeight="1" x14ac:dyDescent="0.2">
      <c r="N224" s="31"/>
    </row>
    <row r="225" spans="14:14" ht="14.25" customHeight="1" x14ac:dyDescent="0.2">
      <c r="N225" s="31"/>
    </row>
    <row r="226" spans="14:14" ht="14.25" customHeight="1" x14ac:dyDescent="0.2">
      <c r="N226" s="31"/>
    </row>
    <row r="227" spans="14:14" ht="14.25" customHeight="1" x14ac:dyDescent="0.2">
      <c r="N227" s="31"/>
    </row>
    <row r="228" spans="14:14" ht="14.25" customHeight="1" x14ac:dyDescent="0.2">
      <c r="N228" s="31"/>
    </row>
    <row r="229" spans="14:14" ht="14.25" customHeight="1" x14ac:dyDescent="0.2">
      <c r="N229" s="31"/>
    </row>
    <row r="230" spans="14:14" ht="14.25" customHeight="1" x14ac:dyDescent="0.2">
      <c r="N230" s="31"/>
    </row>
    <row r="231" spans="14:14" ht="14.25" customHeight="1" x14ac:dyDescent="0.2">
      <c r="N231" s="31"/>
    </row>
    <row r="232" spans="14:14" ht="14.25" customHeight="1" x14ac:dyDescent="0.2">
      <c r="N232" s="31"/>
    </row>
    <row r="233" spans="14:14" ht="14.25" customHeight="1" x14ac:dyDescent="0.2">
      <c r="N233" s="31"/>
    </row>
    <row r="234" spans="14:14" ht="14.25" customHeight="1" x14ac:dyDescent="0.2">
      <c r="N234" s="31"/>
    </row>
    <row r="235" spans="14:14" ht="14.25" customHeight="1" x14ac:dyDescent="0.2">
      <c r="N235" s="31"/>
    </row>
    <row r="236" spans="14:14" ht="14.25" customHeight="1" x14ac:dyDescent="0.2">
      <c r="N236" s="31"/>
    </row>
    <row r="237" spans="14:14" ht="14.25" customHeight="1" x14ac:dyDescent="0.2">
      <c r="N237" s="31"/>
    </row>
    <row r="238" spans="14:14" ht="14.25" customHeight="1" x14ac:dyDescent="0.2">
      <c r="N238" s="31"/>
    </row>
    <row r="239" spans="14:14" ht="14.25" customHeight="1" x14ac:dyDescent="0.2">
      <c r="N239" s="31"/>
    </row>
    <row r="240" spans="14:14" ht="14.25" customHeight="1" x14ac:dyDescent="0.2">
      <c r="N240" s="31"/>
    </row>
    <row r="241" spans="14:14" ht="14.25" customHeight="1" x14ac:dyDescent="0.2">
      <c r="N241" s="31"/>
    </row>
    <row r="242" spans="14:14" ht="14.25" customHeight="1" x14ac:dyDescent="0.2">
      <c r="N242" s="31"/>
    </row>
    <row r="243" spans="14:14" ht="14.25" customHeight="1" x14ac:dyDescent="0.2">
      <c r="N243" s="31"/>
    </row>
    <row r="244" spans="14:14" ht="14.25" customHeight="1" x14ac:dyDescent="0.2">
      <c r="N244" s="31"/>
    </row>
    <row r="245" spans="14:14" ht="14.25" customHeight="1" x14ac:dyDescent="0.2">
      <c r="N245" s="31"/>
    </row>
    <row r="246" spans="14:14" ht="14.25" customHeight="1" x14ac:dyDescent="0.2">
      <c r="N246" s="31"/>
    </row>
    <row r="247" spans="14:14" ht="14.25" customHeight="1" x14ac:dyDescent="0.2">
      <c r="N247" s="31"/>
    </row>
    <row r="248" spans="14:14" ht="14.25" customHeight="1" x14ac:dyDescent="0.2">
      <c r="N248" s="31"/>
    </row>
    <row r="249" spans="14:14" ht="14.25" customHeight="1" x14ac:dyDescent="0.2">
      <c r="N249" s="31"/>
    </row>
    <row r="250" spans="14:14" ht="14.25" customHeight="1" x14ac:dyDescent="0.2">
      <c r="N250" s="31"/>
    </row>
    <row r="251" spans="14:14" ht="14.25" customHeight="1" x14ac:dyDescent="0.2">
      <c r="N251" s="31"/>
    </row>
    <row r="252" spans="14:14" ht="14.25" customHeight="1" x14ac:dyDescent="0.2">
      <c r="N252" s="31"/>
    </row>
    <row r="253" spans="14:14" ht="14.25" customHeight="1" x14ac:dyDescent="0.2">
      <c r="N253" s="31"/>
    </row>
    <row r="254" spans="14:14" ht="14.25" customHeight="1" x14ac:dyDescent="0.2">
      <c r="N254" s="31"/>
    </row>
    <row r="255" spans="14:14" ht="14.25" customHeight="1" x14ac:dyDescent="0.2">
      <c r="N255" s="31"/>
    </row>
    <row r="256" spans="14:14" ht="14.25" customHeight="1" x14ac:dyDescent="0.2">
      <c r="N256" s="31"/>
    </row>
    <row r="257" spans="14:14" ht="14.25" customHeight="1" x14ac:dyDescent="0.2">
      <c r="N257" s="31"/>
    </row>
    <row r="258" spans="14:14" ht="14.25" customHeight="1" x14ac:dyDescent="0.2">
      <c r="N258" s="31"/>
    </row>
    <row r="259" spans="14:14" ht="14.25" customHeight="1" x14ac:dyDescent="0.2">
      <c r="N259" s="31"/>
    </row>
    <row r="260" spans="14:14" ht="14.25" customHeight="1" x14ac:dyDescent="0.2">
      <c r="N260" s="31"/>
    </row>
    <row r="261" spans="14:14" ht="14.25" customHeight="1" x14ac:dyDescent="0.2">
      <c r="N261" s="31"/>
    </row>
    <row r="262" spans="14:14" ht="14.25" customHeight="1" x14ac:dyDescent="0.2">
      <c r="N262" s="31"/>
    </row>
    <row r="263" spans="14:14" ht="14.25" customHeight="1" x14ac:dyDescent="0.2">
      <c r="N263" s="31"/>
    </row>
    <row r="264" spans="14:14" ht="14.25" customHeight="1" x14ac:dyDescent="0.2">
      <c r="N264" s="31"/>
    </row>
    <row r="265" spans="14:14" ht="14.25" customHeight="1" x14ac:dyDescent="0.2">
      <c r="N265" s="31"/>
    </row>
    <row r="266" spans="14:14" ht="14.25" customHeight="1" x14ac:dyDescent="0.2">
      <c r="N266" s="31"/>
    </row>
    <row r="267" spans="14:14" ht="14.25" customHeight="1" x14ac:dyDescent="0.2">
      <c r="N267" s="31"/>
    </row>
    <row r="268" spans="14:14" ht="14.25" customHeight="1" x14ac:dyDescent="0.2">
      <c r="N268" s="31"/>
    </row>
    <row r="269" spans="14:14" ht="14.25" customHeight="1" x14ac:dyDescent="0.2">
      <c r="N269" s="31"/>
    </row>
    <row r="270" spans="14:14" ht="14.25" customHeight="1" x14ac:dyDescent="0.2">
      <c r="N270" s="31"/>
    </row>
    <row r="271" spans="14:14" ht="14.25" customHeight="1" x14ac:dyDescent="0.2">
      <c r="N271" s="31"/>
    </row>
    <row r="272" spans="14:14" ht="14.25" customHeight="1" x14ac:dyDescent="0.2">
      <c r="N272" s="31"/>
    </row>
    <row r="273" spans="14:14" ht="14.25" customHeight="1" x14ac:dyDescent="0.2">
      <c r="N273" s="31"/>
    </row>
    <row r="274" spans="14:14" ht="14.25" customHeight="1" x14ac:dyDescent="0.2">
      <c r="N274" s="31"/>
    </row>
    <row r="275" spans="14:14" ht="14.25" customHeight="1" x14ac:dyDescent="0.2">
      <c r="N275" s="31"/>
    </row>
    <row r="276" spans="14:14" ht="14.25" customHeight="1" x14ac:dyDescent="0.2">
      <c r="N276" s="31"/>
    </row>
    <row r="277" spans="14:14" ht="14.25" customHeight="1" x14ac:dyDescent="0.2">
      <c r="N277" s="31"/>
    </row>
    <row r="278" spans="14:14" ht="14.25" customHeight="1" x14ac:dyDescent="0.2">
      <c r="N278" s="31"/>
    </row>
    <row r="279" spans="14:14" ht="14.25" customHeight="1" x14ac:dyDescent="0.2">
      <c r="N279" s="31"/>
    </row>
    <row r="280" spans="14:14" ht="14.25" customHeight="1" x14ac:dyDescent="0.2">
      <c r="N280" s="31"/>
    </row>
    <row r="281" spans="14:14" ht="14.25" customHeight="1" x14ac:dyDescent="0.2">
      <c r="N281" s="31"/>
    </row>
    <row r="282" spans="14:14" ht="14.25" customHeight="1" x14ac:dyDescent="0.2">
      <c r="N282" s="31"/>
    </row>
    <row r="283" spans="14:14" ht="14.25" customHeight="1" x14ac:dyDescent="0.2">
      <c r="N283" s="31"/>
    </row>
    <row r="284" spans="14:14" ht="14.25" customHeight="1" x14ac:dyDescent="0.2">
      <c r="N284" s="31"/>
    </row>
    <row r="285" spans="14:14" ht="14.25" customHeight="1" x14ac:dyDescent="0.2">
      <c r="N285" s="31"/>
    </row>
    <row r="286" spans="14:14" ht="14.25" customHeight="1" x14ac:dyDescent="0.2">
      <c r="N286" s="31"/>
    </row>
    <row r="287" spans="14:14" ht="14.25" customHeight="1" x14ac:dyDescent="0.2">
      <c r="N287" s="31"/>
    </row>
    <row r="288" spans="14:14" ht="14.25" customHeight="1" x14ac:dyDescent="0.2">
      <c r="N288" s="31"/>
    </row>
    <row r="289" spans="14:14" ht="14.25" customHeight="1" x14ac:dyDescent="0.2">
      <c r="N289" s="31"/>
    </row>
    <row r="290" spans="14:14" ht="14.25" customHeight="1" x14ac:dyDescent="0.2">
      <c r="N290" s="31"/>
    </row>
    <row r="291" spans="14:14" ht="14.25" customHeight="1" x14ac:dyDescent="0.2">
      <c r="N291" s="31"/>
    </row>
    <row r="292" spans="14:14" ht="14.25" customHeight="1" x14ac:dyDescent="0.2">
      <c r="N292" s="31"/>
    </row>
    <row r="293" spans="14:14" ht="14.25" customHeight="1" x14ac:dyDescent="0.2">
      <c r="N293" s="31"/>
    </row>
    <row r="294" spans="14:14" ht="14.25" customHeight="1" x14ac:dyDescent="0.2">
      <c r="N294" s="31"/>
    </row>
    <row r="295" spans="14:14" ht="14.25" customHeight="1" x14ac:dyDescent="0.2">
      <c r="N295" s="31"/>
    </row>
    <row r="296" spans="14:14" ht="14.25" customHeight="1" x14ac:dyDescent="0.2">
      <c r="N296" s="31"/>
    </row>
    <row r="297" spans="14:14" ht="14.25" customHeight="1" x14ac:dyDescent="0.2">
      <c r="N297" s="31"/>
    </row>
    <row r="298" spans="14:14" ht="14.25" customHeight="1" x14ac:dyDescent="0.2">
      <c r="N298" s="31"/>
    </row>
    <row r="299" spans="14:14" ht="14.25" customHeight="1" x14ac:dyDescent="0.2">
      <c r="N299" s="31"/>
    </row>
    <row r="300" spans="14:14" ht="14.25" customHeight="1" x14ac:dyDescent="0.2">
      <c r="N300" s="31"/>
    </row>
    <row r="301" spans="14:14" ht="14.25" customHeight="1" x14ac:dyDescent="0.2">
      <c r="N301" s="31"/>
    </row>
    <row r="302" spans="14:14" ht="14.25" customHeight="1" x14ac:dyDescent="0.2">
      <c r="N302" s="31"/>
    </row>
    <row r="303" spans="14:14" ht="14.25" customHeight="1" x14ac:dyDescent="0.2">
      <c r="N303" s="31"/>
    </row>
    <row r="304" spans="14:14" ht="14.25" customHeight="1" x14ac:dyDescent="0.2">
      <c r="N304" s="31"/>
    </row>
    <row r="305" spans="14:14" ht="14.25" customHeight="1" x14ac:dyDescent="0.2">
      <c r="N305" s="31"/>
    </row>
    <row r="306" spans="14:14" ht="14.25" customHeight="1" x14ac:dyDescent="0.2">
      <c r="N306" s="31"/>
    </row>
    <row r="307" spans="14:14" ht="14.25" customHeight="1" x14ac:dyDescent="0.2">
      <c r="N307" s="31"/>
    </row>
    <row r="308" spans="14:14" ht="14.25" customHeight="1" x14ac:dyDescent="0.2">
      <c r="N308" s="31"/>
    </row>
    <row r="309" spans="14:14" ht="14.25" customHeight="1" x14ac:dyDescent="0.2">
      <c r="N309" s="31"/>
    </row>
    <row r="310" spans="14:14" ht="14.25" customHeight="1" x14ac:dyDescent="0.2">
      <c r="N310" s="31"/>
    </row>
    <row r="311" spans="14:14" ht="14.25" customHeight="1" x14ac:dyDescent="0.2">
      <c r="N311" s="31"/>
    </row>
    <row r="312" spans="14:14" ht="14.25" customHeight="1" x14ac:dyDescent="0.2">
      <c r="N312" s="31"/>
    </row>
    <row r="313" spans="14:14" ht="14.25" customHeight="1" x14ac:dyDescent="0.2">
      <c r="N313" s="31"/>
    </row>
    <row r="314" spans="14:14" ht="14.25" customHeight="1" x14ac:dyDescent="0.2">
      <c r="N314" s="31"/>
    </row>
    <row r="315" spans="14:14" ht="14.25" customHeight="1" x14ac:dyDescent="0.2">
      <c r="N315" s="31"/>
    </row>
    <row r="316" spans="14:14" ht="14.25" customHeight="1" x14ac:dyDescent="0.2">
      <c r="N316" s="31"/>
    </row>
    <row r="317" spans="14:14" ht="14.25" customHeight="1" x14ac:dyDescent="0.2">
      <c r="N317" s="31"/>
    </row>
    <row r="318" spans="14:14" ht="14.25" customHeight="1" x14ac:dyDescent="0.2">
      <c r="N318" s="31"/>
    </row>
    <row r="319" spans="14:14" ht="14.25" customHeight="1" x14ac:dyDescent="0.2">
      <c r="N319" s="31"/>
    </row>
    <row r="320" spans="14:14" ht="14.25" customHeight="1" x14ac:dyDescent="0.2">
      <c r="N320" s="31"/>
    </row>
    <row r="321" spans="14:14" ht="14.25" customHeight="1" x14ac:dyDescent="0.2">
      <c r="N321" s="31"/>
    </row>
    <row r="322" spans="14:14" ht="14.25" customHeight="1" x14ac:dyDescent="0.2">
      <c r="N322" s="31"/>
    </row>
    <row r="323" spans="14:14" ht="14.25" customHeight="1" x14ac:dyDescent="0.2">
      <c r="N323" s="31"/>
    </row>
    <row r="324" spans="14:14" ht="14.25" customHeight="1" x14ac:dyDescent="0.2">
      <c r="N324" s="31"/>
    </row>
    <row r="325" spans="14:14" ht="14.25" customHeight="1" x14ac:dyDescent="0.2">
      <c r="N325" s="31"/>
    </row>
    <row r="326" spans="14:14" ht="14.25" customHeight="1" x14ac:dyDescent="0.2">
      <c r="N326" s="31"/>
    </row>
    <row r="327" spans="14:14" ht="14.25" customHeight="1" x14ac:dyDescent="0.2">
      <c r="N327" s="31"/>
    </row>
    <row r="328" spans="14:14" ht="14.25" customHeight="1" x14ac:dyDescent="0.2">
      <c r="N328" s="31"/>
    </row>
    <row r="329" spans="14:14" ht="14.25" customHeight="1" x14ac:dyDescent="0.2">
      <c r="N329" s="31"/>
    </row>
    <row r="330" spans="14:14" ht="14.25" customHeight="1" x14ac:dyDescent="0.2">
      <c r="N330" s="31"/>
    </row>
    <row r="331" spans="14:14" ht="14.25" customHeight="1" x14ac:dyDescent="0.2">
      <c r="N331" s="31"/>
    </row>
    <row r="332" spans="14:14" ht="14.25" customHeight="1" x14ac:dyDescent="0.2">
      <c r="N332" s="31"/>
    </row>
    <row r="333" spans="14:14" ht="14.25" customHeight="1" x14ac:dyDescent="0.2">
      <c r="N333" s="31"/>
    </row>
    <row r="334" spans="14:14" ht="14.25" customHeight="1" x14ac:dyDescent="0.2">
      <c r="N334" s="31"/>
    </row>
    <row r="335" spans="14:14" ht="14.25" customHeight="1" x14ac:dyDescent="0.2">
      <c r="N335" s="31"/>
    </row>
    <row r="336" spans="14:14" ht="14.25" customHeight="1" x14ac:dyDescent="0.2">
      <c r="N336" s="31"/>
    </row>
    <row r="337" spans="14:14" ht="14.25" customHeight="1" x14ac:dyDescent="0.2">
      <c r="N337" s="31"/>
    </row>
    <row r="338" spans="14:14" ht="14.25" customHeight="1" x14ac:dyDescent="0.2">
      <c r="N338" s="31"/>
    </row>
    <row r="339" spans="14:14" ht="14.25" customHeight="1" x14ac:dyDescent="0.2">
      <c r="N339" s="31"/>
    </row>
    <row r="340" spans="14:14" ht="14.25" customHeight="1" x14ac:dyDescent="0.2">
      <c r="N340" s="31"/>
    </row>
    <row r="341" spans="14:14" ht="14.25" customHeight="1" x14ac:dyDescent="0.2">
      <c r="N341" s="31"/>
    </row>
    <row r="342" spans="14:14" ht="14.25" customHeight="1" x14ac:dyDescent="0.2">
      <c r="N342" s="31"/>
    </row>
    <row r="343" spans="14:14" ht="14.25" customHeight="1" x14ac:dyDescent="0.2">
      <c r="N343" s="31"/>
    </row>
    <row r="344" spans="14:14" ht="14.25" customHeight="1" x14ac:dyDescent="0.2">
      <c r="N344" s="31"/>
    </row>
    <row r="345" spans="14:14" ht="14.25" customHeight="1" x14ac:dyDescent="0.2">
      <c r="N345" s="31"/>
    </row>
    <row r="346" spans="14:14" ht="14.25" customHeight="1" x14ac:dyDescent="0.2">
      <c r="N346" s="31"/>
    </row>
    <row r="347" spans="14:14" ht="14.25" customHeight="1" x14ac:dyDescent="0.2">
      <c r="N347" s="31"/>
    </row>
    <row r="348" spans="14:14" ht="14.25" customHeight="1" x14ac:dyDescent="0.2">
      <c r="N348" s="31"/>
    </row>
    <row r="349" spans="14:14" ht="14.25" customHeight="1" x14ac:dyDescent="0.2">
      <c r="N349" s="31"/>
    </row>
    <row r="350" spans="14:14" ht="14.25" customHeight="1" x14ac:dyDescent="0.2">
      <c r="N350" s="31"/>
    </row>
    <row r="351" spans="14:14" ht="14.25" customHeight="1" x14ac:dyDescent="0.2">
      <c r="N351" s="31"/>
    </row>
    <row r="352" spans="14:14" ht="14.25" customHeight="1" x14ac:dyDescent="0.2">
      <c r="N352" s="31"/>
    </row>
    <row r="353" spans="14:14" ht="14.25" customHeight="1" x14ac:dyDescent="0.2">
      <c r="N353" s="31"/>
    </row>
    <row r="354" spans="14:14" ht="14.25" customHeight="1" x14ac:dyDescent="0.2">
      <c r="N354" s="31"/>
    </row>
    <row r="355" spans="14:14" ht="14.25" customHeight="1" x14ac:dyDescent="0.2">
      <c r="N355" s="31"/>
    </row>
    <row r="356" spans="14:14" ht="14.25" customHeight="1" x14ac:dyDescent="0.2">
      <c r="N356" s="31"/>
    </row>
    <row r="357" spans="14:14" ht="14.25" customHeight="1" x14ac:dyDescent="0.2">
      <c r="N357" s="31"/>
    </row>
    <row r="358" spans="14:14" ht="14.25" customHeight="1" x14ac:dyDescent="0.2">
      <c r="N358" s="31"/>
    </row>
    <row r="359" spans="14:14" ht="14.25" customHeight="1" x14ac:dyDescent="0.2">
      <c r="N359" s="31"/>
    </row>
    <row r="360" spans="14:14" ht="14.25" customHeight="1" x14ac:dyDescent="0.2">
      <c r="N360" s="31"/>
    </row>
    <row r="361" spans="14:14" ht="14.25" customHeight="1" x14ac:dyDescent="0.2">
      <c r="N361" s="31"/>
    </row>
    <row r="362" spans="14:14" ht="14.25" customHeight="1" x14ac:dyDescent="0.2">
      <c r="N362" s="31"/>
    </row>
    <row r="363" spans="14:14" ht="14.25" customHeight="1" x14ac:dyDescent="0.2">
      <c r="N363" s="31"/>
    </row>
    <row r="364" spans="14:14" ht="14.25" customHeight="1" x14ac:dyDescent="0.2">
      <c r="N364" s="31"/>
    </row>
    <row r="365" spans="14:14" ht="14.25" customHeight="1" x14ac:dyDescent="0.2">
      <c r="N365" s="31"/>
    </row>
    <row r="366" spans="14:14" ht="14.25" customHeight="1" x14ac:dyDescent="0.2">
      <c r="N366" s="31"/>
    </row>
    <row r="367" spans="14:14" ht="14.25" customHeight="1" x14ac:dyDescent="0.2">
      <c r="N367" s="31"/>
    </row>
    <row r="368" spans="14:14" ht="14.25" customHeight="1" x14ac:dyDescent="0.2">
      <c r="N368" s="31"/>
    </row>
    <row r="369" spans="14:14" ht="14.25" customHeight="1" x14ac:dyDescent="0.2">
      <c r="N369" s="31"/>
    </row>
    <row r="370" spans="14:14" ht="14.25" customHeight="1" x14ac:dyDescent="0.2">
      <c r="N370" s="31"/>
    </row>
    <row r="371" spans="14:14" ht="14.25" customHeight="1" x14ac:dyDescent="0.2">
      <c r="N371" s="31"/>
    </row>
    <row r="372" spans="14:14" ht="14.25" customHeight="1" x14ac:dyDescent="0.2">
      <c r="N372" s="31"/>
    </row>
    <row r="373" spans="14:14" ht="14.25" customHeight="1" x14ac:dyDescent="0.2">
      <c r="N373" s="31"/>
    </row>
    <row r="374" spans="14:14" ht="14.25" customHeight="1" x14ac:dyDescent="0.2">
      <c r="N374" s="31"/>
    </row>
    <row r="375" spans="14:14" ht="14.25" customHeight="1" x14ac:dyDescent="0.2">
      <c r="N375" s="31"/>
    </row>
    <row r="376" spans="14:14" ht="14.25" customHeight="1" x14ac:dyDescent="0.2">
      <c r="N376" s="31"/>
    </row>
    <row r="377" spans="14:14" ht="14.25" customHeight="1" x14ac:dyDescent="0.2">
      <c r="N377" s="31"/>
    </row>
    <row r="378" spans="14:14" ht="14.25" customHeight="1" x14ac:dyDescent="0.2">
      <c r="N378" s="31"/>
    </row>
    <row r="379" spans="14:14" ht="14.25" customHeight="1" x14ac:dyDescent="0.2">
      <c r="N379" s="31"/>
    </row>
    <row r="380" spans="14:14" ht="14.25" customHeight="1" x14ac:dyDescent="0.2">
      <c r="N380" s="31"/>
    </row>
    <row r="381" spans="14:14" ht="14.25" customHeight="1" x14ac:dyDescent="0.2">
      <c r="N381" s="31"/>
    </row>
    <row r="382" spans="14:14" ht="14.25" customHeight="1" x14ac:dyDescent="0.2">
      <c r="N382" s="31"/>
    </row>
    <row r="383" spans="14:14" ht="14.25" customHeight="1" x14ac:dyDescent="0.2">
      <c r="N383" s="31"/>
    </row>
    <row r="384" spans="14:14" ht="14.25" customHeight="1" x14ac:dyDescent="0.2">
      <c r="N384" s="31"/>
    </row>
    <row r="385" spans="14:14" ht="14.25" customHeight="1" x14ac:dyDescent="0.2">
      <c r="N385" s="31"/>
    </row>
    <row r="386" spans="14:14" ht="14.25" customHeight="1" x14ac:dyDescent="0.2">
      <c r="N386" s="31"/>
    </row>
    <row r="387" spans="14:14" ht="14.25" customHeight="1" x14ac:dyDescent="0.2">
      <c r="N387" s="31"/>
    </row>
    <row r="388" spans="14:14" ht="14.25" customHeight="1" x14ac:dyDescent="0.2">
      <c r="N388" s="31"/>
    </row>
    <row r="389" spans="14:14" ht="14.25" customHeight="1" x14ac:dyDescent="0.2">
      <c r="N389" s="31"/>
    </row>
    <row r="390" spans="14:14" ht="14.25" customHeight="1" x14ac:dyDescent="0.2">
      <c r="N390" s="31"/>
    </row>
    <row r="391" spans="14:14" ht="14.25" customHeight="1" x14ac:dyDescent="0.2">
      <c r="N391" s="31"/>
    </row>
    <row r="392" spans="14:14" ht="14.25" customHeight="1" x14ac:dyDescent="0.2">
      <c r="N392" s="31"/>
    </row>
    <row r="393" spans="14:14" ht="14.25" customHeight="1" x14ac:dyDescent="0.2">
      <c r="N393" s="31"/>
    </row>
    <row r="394" spans="14:14" ht="14.25" customHeight="1" x14ac:dyDescent="0.2">
      <c r="N394" s="31"/>
    </row>
    <row r="395" spans="14:14" ht="14.25" customHeight="1" x14ac:dyDescent="0.2">
      <c r="N395" s="31"/>
    </row>
    <row r="396" spans="14:14" ht="14.25" customHeight="1" x14ac:dyDescent="0.2">
      <c r="N396" s="31"/>
    </row>
    <row r="397" spans="14:14" ht="14.25" customHeight="1" x14ac:dyDescent="0.2">
      <c r="N397" s="31"/>
    </row>
    <row r="398" spans="14:14" ht="14.25" customHeight="1" x14ac:dyDescent="0.2">
      <c r="N398" s="31"/>
    </row>
    <row r="399" spans="14:14" ht="14.25" customHeight="1" x14ac:dyDescent="0.2">
      <c r="N399" s="31"/>
    </row>
    <row r="400" spans="14:14" ht="14.25" customHeight="1" x14ac:dyDescent="0.2">
      <c r="N400" s="31"/>
    </row>
    <row r="401" spans="14:14" ht="14.25" customHeight="1" x14ac:dyDescent="0.2">
      <c r="N401" s="31"/>
    </row>
    <row r="402" spans="14:14" ht="14.25" customHeight="1" x14ac:dyDescent="0.2">
      <c r="N402" s="31"/>
    </row>
    <row r="403" spans="14:14" ht="14.25" customHeight="1" x14ac:dyDescent="0.2">
      <c r="N403" s="31"/>
    </row>
    <row r="404" spans="14:14" ht="14.25" customHeight="1" x14ac:dyDescent="0.2">
      <c r="N404" s="31"/>
    </row>
    <row r="405" spans="14:14" ht="14.25" customHeight="1" x14ac:dyDescent="0.2">
      <c r="N405" s="31"/>
    </row>
    <row r="406" spans="14:14" ht="14.25" customHeight="1" x14ac:dyDescent="0.2">
      <c r="N406" s="31"/>
    </row>
    <row r="407" spans="14:14" ht="14.25" customHeight="1" x14ac:dyDescent="0.2">
      <c r="N407" s="31"/>
    </row>
    <row r="408" spans="14:14" ht="14.25" customHeight="1" x14ac:dyDescent="0.2">
      <c r="N408" s="31"/>
    </row>
    <row r="409" spans="14:14" ht="14.25" customHeight="1" x14ac:dyDescent="0.2">
      <c r="N409" s="31"/>
    </row>
    <row r="410" spans="14:14" ht="14.25" customHeight="1" x14ac:dyDescent="0.2">
      <c r="N410" s="31"/>
    </row>
    <row r="411" spans="14:14" ht="14.25" customHeight="1" x14ac:dyDescent="0.2">
      <c r="N411" s="31"/>
    </row>
    <row r="412" spans="14:14" ht="14.25" customHeight="1" x14ac:dyDescent="0.2">
      <c r="N412" s="31"/>
    </row>
    <row r="413" spans="14:14" ht="14.25" customHeight="1" x14ac:dyDescent="0.2">
      <c r="N413" s="31"/>
    </row>
    <row r="414" spans="14:14" ht="14.25" customHeight="1" x14ac:dyDescent="0.2">
      <c r="N414" s="31"/>
    </row>
    <row r="415" spans="14:14" ht="14.25" customHeight="1" x14ac:dyDescent="0.2">
      <c r="N415" s="31"/>
    </row>
    <row r="416" spans="14:14" ht="14.25" customHeight="1" x14ac:dyDescent="0.2">
      <c r="N416" s="31"/>
    </row>
    <row r="417" spans="14:14" ht="14.25" customHeight="1" x14ac:dyDescent="0.2">
      <c r="N417" s="31"/>
    </row>
    <row r="418" spans="14:14" ht="14.25" customHeight="1" x14ac:dyDescent="0.2">
      <c r="N418" s="31"/>
    </row>
    <row r="419" spans="14:14" ht="14.25" customHeight="1" x14ac:dyDescent="0.2">
      <c r="N419" s="31"/>
    </row>
    <row r="420" spans="14:14" ht="14.25" customHeight="1" x14ac:dyDescent="0.2">
      <c r="N420" s="31"/>
    </row>
    <row r="421" spans="14:14" ht="14.25" customHeight="1" x14ac:dyDescent="0.2">
      <c r="N421" s="31"/>
    </row>
    <row r="422" spans="14:14" ht="14.25" customHeight="1" x14ac:dyDescent="0.2">
      <c r="N422" s="31"/>
    </row>
    <row r="423" spans="14:14" ht="14.25" customHeight="1" x14ac:dyDescent="0.2">
      <c r="N423" s="31"/>
    </row>
    <row r="424" spans="14:14" ht="14.25" customHeight="1" x14ac:dyDescent="0.2">
      <c r="N424" s="31"/>
    </row>
    <row r="425" spans="14:14" ht="14.25" customHeight="1" x14ac:dyDescent="0.2">
      <c r="N425" s="31"/>
    </row>
    <row r="426" spans="14:14" ht="14.25" customHeight="1" x14ac:dyDescent="0.2">
      <c r="N426" s="31"/>
    </row>
    <row r="427" spans="14:14" ht="14.25" customHeight="1" x14ac:dyDescent="0.2">
      <c r="N427" s="31"/>
    </row>
    <row r="428" spans="14:14" ht="14.25" customHeight="1" x14ac:dyDescent="0.2">
      <c r="N428" s="31"/>
    </row>
    <row r="429" spans="14:14" ht="14.25" customHeight="1" x14ac:dyDescent="0.2">
      <c r="N429" s="31"/>
    </row>
    <row r="430" spans="14:14" ht="14.25" customHeight="1" x14ac:dyDescent="0.2">
      <c r="N430" s="31"/>
    </row>
    <row r="431" spans="14:14" ht="14.25" customHeight="1" x14ac:dyDescent="0.2">
      <c r="N431" s="31"/>
    </row>
    <row r="432" spans="14:14" ht="14.25" customHeight="1" x14ac:dyDescent="0.2">
      <c r="N432" s="31"/>
    </row>
    <row r="433" spans="14:14" ht="14.25" customHeight="1" x14ac:dyDescent="0.2">
      <c r="N433" s="31"/>
    </row>
    <row r="434" spans="14:14" ht="14.25" customHeight="1" x14ac:dyDescent="0.2">
      <c r="N434" s="31"/>
    </row>
    <row r="435" spans="14:14" ht="14.25" customHeight="1" x14ac:dyDescent="0.2">
      <c r="N435" s="31"/>
    </row>
    <row r="436" spans="14:14" ht="14.25" customHeight="1" x14ac:dyDescent="0.2">
      <c r="N436" s="31"/>
    </row>
    <row r="437" spans="14:14" ht="14.25" customHeight="1" x14ac:dyDescent="0.2">
      <c r="N437" s="31"/>
    </row>
    <row r="438" spans="14:14" ht="14.25" customHeight="1" x14ac:dyDescent="0.2">
      <c r="N438" s="31"/>
    </row>
    <row r="439" spans="14:14" ht="14.25" customHeight="1" x14ac:dyDescent="0.2">
      <c r="N439" s="31"/>
    </row>
    <row r="440" spans="14:14" ht="14.25" customHeight="1" x14ac:dyDescent="0.2">
      <c r="N440" s="31"/>
    </row>
    <row r="441" spans="14:14" ht="14.25" customHeight="1" x14ac:dyDescent="0.2">
      <c r="N441" s="31"/>
    </row>
    <row r="442" spans="14:14" ht="14.25" customHeight="1" x14ac:dyDescent="0.2">
      <c r="N442" s="31"/>
    </row>
    <row r="443" spans="14:14" ht="14.25" customHeight="1" x14ac:dyDescent="0.2">
      <c r="N443" s="31"/>
    </row>
    <row r="444" spans="14:14" ht="14.25" customHeight="1" x14ac:dyDescent="0.2">
      <c r="N444" s="31"/>
    </row>
    <row r="445" spans="14:14" ht="14.25" customHeight="1" x14ac:dyDescent="0.2">
      <c r="N445" s="31"/>
    </row>
    <row r="446" spans="14:14" ht="14.25" customHeight="1" x14ac:dyDescent="0.2">
      <c r="N446" s="31"/>
    </row>
    <row r="447" spans="14:14" ht="14.25" customHeight="1" x14ac:dyDescent="0.2">
      <c r="N447" s="31"/>
    </row>
    <row r="448" spans="14:14" ht="14.25" customHeight="1" x14ac:dyDescent="0.2">
      <c r="N448" s="31"/>
    </row>
    <row r="449" spans="14:14" ht="14.25" customHeight="1" x14ac:dyDescent="0.2">
      <c r="N449" s="31"/>
    </row>
    <row r="450" spans="14:14" ht="14.25" customHeight="1" x14ac:dyDescent="0.2">
      <c r="N450" s="31"/>
    </row>
    <row r="451" spans="14:14" ht="14.25" customHeight="1" x14ac:dyDescent="0.2">
      <c r="N451" s="31"/>
    </row>
    <row r="452" spans="14:14" ht="14.25" customHeight="1" x14ac:dyDescent="0.2">
      <c r="N452" s="31"/>
    </row>
    <row r="453" spans="14:14" ht="14.25" customHeight="1" x14ac:dyDescent="0.2">
      <c r="N453" s="31"/>
    </row>
    <row r="454" spans="14:14" ht="14.25" customHeight="1" x14ac:dyDescent="0.2">
      <c r="N454" s="31"/>
    </row>
    <row r="455" spans="14:14" ht="14.25" customHeight="1" x14ac:dyDescent="0.2">
      <c r="N455" s="31"/>
    </row>
    <row r="456" spans="14:14" ht="14.25" customHeight="1" x14ac:dyDescent="0.2">
      <c r="N456" s="31"/>
    </row>
    <row r="457" spans="14:14" ht="14.25" customHeight="1" x14ac:dyDescent="0.2">
      <c r="N457" s="31"/>
    </row>
    <row r="458" spans="14:14" ht="14.25" customHeight="1" x14ac:dyDescent="0.2">
      <c r="N458" s="31"/>
    </row>
    <row r="459" spans="14:14" ht="14.25" customHeight="1" x14ac:dyDescent="0.2">
      <c r="N459" s="31"/>
    </row>
    <row r="460" spans="14:14" ht="14.25" customHeight="1" x14ac:dyDescent="0.2">
      <c r="N460" s="31"/>
    </row>
    <row r="461" spans="14:14" ht="14.25" customHeight="1" x14ac:dyDescent="0.2">
      <c r="N461" s="31"/>
    </row>
    <row r="462" spans="14:14" ht="14.25" customHeight="1" x14ac:dyDescent="0.2">
      <c r="N462" s="31"/>
    </row>
    <row r="463" spans="14:14" ht="14.25" customHeight="1" x14ac:dyDescent="0.2">
      <c r="N463" s="31"/>
    </row>
    <row r="464" spans="14:14" ht="14.25" customHeight="1" x14ac:dyDescent="0.2">
      <c r="N464" s="31"/>
    </row>
    <row r="465" spans="14:14" ht="14.25" customHeight="1" x14ac:dyDescent="0.2">
      <c r="N465" s="31"/>
    </row>
    <row r="466" spans="14:14" ht="14.25" customHeight="1" x14ac:dyDescent="0.2">
      <c r="N466" s="31"/>
    </row>
    <row r="467" spans="14:14" ht="14.25" customHeight="1" x14ac:dyDescent="0.2">
      <c r="N467" s="31"/>
    </row>
    <row r="468" spans="14:14" ht="14.25" customHeight="1" x14ac:dyDescent="0.2">
      <c r="N468" s="31"/>
    </row>
    <row r="469" spans="14:14" ht="14.25" customHeight="1" x14ac:dyDescent="0.2">
      <c r="N469" s="31"/>
    </row>
    <row r="470" spans="14:14" ht="14.25" customHeight="1" x14ac:dyDescent="0.2">
      <c r="N470" s="31"/>
    </row>
    <row r="471" spans="14:14" ht="14.25" customHeight="1" x14ac:dyDescent="0.2">
      <c r="N471" s="31"/>
    </row>
    <row r="472" spans="14:14" ht="14.25" customHeight="1" x14ac:dyDescent="0.2">
      <c r="N472" s="31"/>
    </row>
    <row r="473" spans="14:14" ht="14.25" customHeight="1" x14ac:dyDescent="0.2">
      <c r="N473" s="31"/>
    </row>
    <row r="474" spans="14:14" ht="14.25" customHeight="1" x14ac:dyDescent="0.2">
      <c r="N474" s="31"/>
    </row>
    <row r="475" spans="14:14" ht="14.25" customHeight="1" x14ac:dyDescent="0.2">
      <c r="N475" s="31"/>
    </row>
    <row r="476" spans="14:14" ht="14.25" customHeight="1" x14ac:dyDescent="0.2">
      <c r="N476" s="31"/>
    </row>
    <row r="477" spans="14:14" ht="14.25" customHeight="1" x14ac:dyDescent="0.2">
      <c r="N477" s="31"/>
    </row>
    <row r="478" spans="14:14" ht="14.25" customHeight="1" x14ac:dyDescent="0.2">
      <c r="N478" s="31"/>
    </row>
    <row r="479" spans="14:14" ht="14.25" customHeight="1" x14ac:dyDescent="0.2">
      <c r="N479" s="31"/>
    </row>
    <row r="480" spans="14:14" ht="14.25" customHeight="1" x14ac:dyDescent="0.2">
      <c r="N480" s="31"/>
    </row>
    <row r="481" spans="14:14" ht="14.25" customHeight="1" x14ac:dyDescent="0.2">
      <c r="N481" s="31"/>
    </row>
    <row r="482" spans="14:14" ht="14.25" customHeight="1" x14ac:dyDescent="0.2">
      <c r="N482" s="31"/>
    </row>
    <row r="483" spans="14:14" ht="14.25" customHeight="1" x14ac:dyDescent="0.2">
      <c r="N483" s="31"/>
    </row>
    <row r="484" spans="14:14" ht="14.25" customHeight="1" x14ac:dyDescent="0.2">
      <c r="N484" s="31"/>
    </row>
    <row r="485" spans="14:14" ht="14.25" customHeight="1" x14ac:dyDescent="0.2">
      <c r="N485" s="31"/>
    </row>
    <row r="486" spans="14:14" ht="14.25" customHeight="1" x14ac:dyDescent="0.2">
      <c r="N486" s="31"/>
    </row>
    <row r="487" spans="14:14" ht="14.25" customHeight="1" x14ac:dyDescent="0.2">
      <c r="N487" s="31"/>
    </row>
    <row r="488" spans="14:14" ht="14.25" customHeight="1" x14ac:dyDescent="0.2">
      <c r="N488" s="31"/>
    </row>
    <row r="489" spans="14:14" ht="14.25" customHeight="1" x14ac:dyDescent="0.2">
      <c r="N489" s="31"/>
    </row>
    <row r="490" spans="14:14" ht="14.25" customHeight="1" x14ac:dyDescent="0.2">
      <c r="N490" s="31"/>
    </row>
    <row r="491" spans="14:14" ht="14.25" customHeight="1" x14ac:dyDescent="0.2">
      <c r="N491" s="31"/>
    </row>
    <row r="492" spans="14:14" ht="14.25" customHeight="1" x14ac:dyDescent="0.2">
      <c r="N492" s="31"/>
    </row>
    <row r="493" spans="14:14" ht="14.25" customHeight="1" x14ac:dyDescent="0.2">
      <c r="N493" s="31"/>
    </row>
    <row r="494" spans="14:14" ht="14.25" customHeight="1" x14ac:dyDescent="0.2">
      <c r="N494" s="31"/>
    </row>
    <row r="495" spans="14:14" ht="14.25" customHeight="1" x14ac:dyDescent="0.2">
      <c r="N495" s="31"/>
    </row>
    <row r="496" spans="14:14" ht="14.25" customHeight="1" x14ac:dyDescent="0.2">
      <c r="N496" s="31"/>
    </row>
    <row r="497" spans="14:14" ht="14.25" customHeight="1" x14ac:dyDescent="0.2">
      <c r="N497" s="31"/>
    </row>
    <row r="498" spans="14:14" ht="14.25" customHeight="1" x14ac:dyDescent="0.2">
      <c r="N498" s="31"/>
    </row>
    <row r="499" spans="14:14" ht="14.25" customHeight="1" x14ac:dyDescent="0.2">
      <c r="N499" s="31"/>
    </row>
    <row r="500" spans="14:14" ht="14.25" customHeight="1" x14ac:dyDescent="0.2">
      <c r="N500" s="31"/>
    </row>
    <row r="501" spans="14:14" ht="14.25" customHeight="1" x14ac:dyDescent="0.2">
      <c r="N501" s="31"/>
    </row>
    <row r="502" spans="14:14" ht="14.25" customHeight="1" x14ac:dyDescent="0.2">
      <c r="N502" s="31"/>
    </row>
    <row r="503" spans="14:14" ht="14.25" customHeight="1" x14ac:dyDescent="0.2">
      <c r="N503" s="31"/>
    </row>
    <row r="504" spans="14:14" ht="14.25" customHeight="1" x14ac:dyDescent="0.2">
      <c r="N504" s="31"/>
    </row>
    <row r="505" spans="14:14" ht="14.25" customHeight="1" x14ac:dyDescent="0.2">
      <c r="N505" s="31"/>
    </row>
    <row r="506" spans="14:14" ht="14.25" customHeight="1" x14ac:dyDescent="0.2">
      <c r="N506" s="31"/>
    </row>
    <row r="507" spans="14:14" ht="14.25" customHeight="1" x14ac:dyDescent="0.2">
      <c r="N507" s="31"/>
    </row>
    <row r="508" spans="14:14" ht="14.25" customHeight="1" x14ac:dyDescent="0.2">
      <c r="N508" s="31"/>
    </row>
    <row r="509" spans="14:14" ht="14.25" customHeight="1" x14ac:dyDescent="0.2">
      <c r="N509" s="31"/>
    </row>
    <row r="510" spans="14:14" ht="14.25" customHeight="1" x14ac:dyDescent="0.2">
      <c r="N510" s="31"/>
    </row>
    <row r="511" spans="14:14" ht="14.25" customHeight="1" x14ac:dyDescent="0.2">
      <c r="N511" s="31"/>
    </row>
    <row r="512" spans="14:14" ht="14.25" customHeight="1" x14ac:dyDescent="0.2">
      <c r="N512" s="31"/>
    </row>
    <row r="513" spans="14:14" ht="14.25" customHeight="1" x14ac:dyDescent="0.2">
      <c r="N513" s="31"/>
    </row>
    <row r="514" spans="14:14" ht="14.25" customHeight="1" x14ac:dyDescent="0.2">
      <c r="N514" s="31"/>
    </row>
    <row r="515" spans="14:14" ht="14.25" customHeight="1" x14ac:dyDescent="0.2">
      <c r="N515" s="31"/>
    </row>
    <row r="516" spans="14:14" ht="14.25" customHeight="1" x14ac:dyDescent="0.2">
      <c r="N516" s="31"/>
    </row>
    <row r="517" spans="14:14" ht="14.25" customHeight="1" x14ac:dyDescent="0.2">
      <c r="N517" s="31"/>
    </row>
    <row r="518" spans="14:14" ht="14.25" customHeight="1" x14ac:dyDescent="0.2">
      <c r="N518" s="31"/>
    </row>
    <row r="519" spans="14:14" ht="14.25" customHeight="1" x14ac:dyDescent="0.2">
      <c r="N519" s="31"/>
    </row>
    <row r="520" spans="14:14" ht="14.25" customHeight="1" x14ac:dyDescent="0.2">
      <c r="N520" s="31"/>
    </row>
    <row r="521" spans="14:14" ht="14.25" customHeight="1" x14ac:dyDescent="0.2">
      <c r="N521" s="31"/>
    </row>
    <row r="522" spans="14:14" ht="14.25" customHeight="1" x14ac:dyDescent="0.2">
      <c r="N522" s="31"/>
    </row>
    <row r="523" spans="14:14" ht="14.25" customHeight="1" x14ac:dyDescent="0.2">
      <c r="N523" s="31"/>
    </row>
    <row r="524" spans="14:14" ht="14.25" customHeight="1" x14ac:dyDescent="0.2">
      <c r="N524" s="31"/>
    </row>
    <row r="525" spans="14:14" ht="14.25" customHeight="1" x14ac:dyDescent="0.2">
      <c r="N525" s="31"/>
    </row>
    <row r="526" spans="14:14" ht="14.25" customHeight="1" x14ac:dyDescent="0.2">
      <c r="N526" s="31"/>
    </row>
    <row r="527" spans="14:14" ht="14.25" customHeight="1" x14ac:dyDescent="0.2">
      <c r="N527" s="31"/>
    </row>
    <row r="528" spans="14:14" ht="14.25" customHeight="1" x14ac:dyDescent="0.2">
      <c r="N528" s="31"/>
    </row>
    <row r="529" spans="14:14" ht="14.25" customHeight="1" x14ac:dyDescent="0.2">
      <c r="N529" s="31"/>
    </row>
    <row r="530" spans="14:14" ht="14.25" customHeight="1" x14ac:dyDescent="0.2">
      <c r="N530" s="31"/>
    </row>
    <row r="531" spans="14:14" ht="14.25" customHeight="1" x14ac:dyDescent="0.2">
      <c r="N531" s="31"/>
    </row>
    <row r="532" spans="14:14" ht="14.25" customHeight="1" x14ac:dyDescent="0.2">
      <c r="N532" s="31"/>
    </row>
    <row r="533" spans="14:14" ht="14.25" customHeight="1" x14ac:dyDescent="0.2">
      <c r="N533" s="31"/>
    </row>
    <row r="534" spans="14:14" ht="14.25" customHeight="1" x14ac:dyDescent="0.2">
      <c r="N534" s="31"/>
    </row>
    <row r="535" spans="14:14" ht="14.25" customHeight="1" x14ac:dyDescent="0.2">
      <c r="N535" s="31"/>
    </row>
    <row r="536" spans="14:14" ht="14.25" customHeight="1" x14ac:dyDescent="0.2">
      <c r="N536" s="31"/>
    </row>
    <row r="537" spans="14:14" ht="14.25" customHeight="1" x14ac:dyDescent="0.2">
      <c r="N537" s="31"/>
    </row>
    <row r="538" spans="14:14" ht="14.25" customHeight="1" x14ac:dyDescent="0.2">
      <c r="N538" s="31"/>
    </row>
    <row r="539" spans="14:14" ht="14.25" customHeight="1" x14ac:dyDescent="0.2">
      <c r="N539" s="31"/>
    </row>
    <row r="540" spans="14:14" ht="14.25" customHeight="1" x14ac:dyDescent="0.2">
      <c r="N540" s="31"/>
    </row>
    <row r="541" spans="14:14" ht="14.25" customHeight="1" x14ac:dyDescent="0.2">
      <c r="N541" s="31"/>
    </row>
    <row r="542" spans="14:14" ht="14.25" customHeight="1" x14ac:dyDescent="0.2">
      <c r="N542" s="31"/>
    </row>
    <row r="543" spans="14:14" ht="14.25" customHeight="1" x14ac:dyDescent="0.2">
      <c r="N543" s="31"/>
    </row>
    <row r="544" spans="14:14" ht="14.25" customHeight="1" x14ac:dyDescent="0.2">
      <c r="N544" s="31"/>
    </row>
    <row r="545" spans="14:14" ht="14.25" customHeight="1" x14ac:dyDescent="0.2">
      <c r="N545" s="31"/>
    </row>
    <row r="546" spans="14:14" ht="14.25" customHeight="1" x14ac:dyDescent="0.2">
      <c r="N546" s="31"/>
    </row>
    <row r="547" spans="14:14" ht="14.25" customHeight="1" x14ac:dyDescent="0.2">
      <c r="N547" s="31"/>
    </row>
    <row r="548" spans="14:14" ht="14.25" customHeight="1" x14ac:dyDescent="0.2">
      <c r="N548" s="31"/>
    </row>
    <row r="549" spans="14:14" ht="14.25" customHeight="1" x14ac:dyDescent="0.2">
      <c r="N549" s="31"/>
    </row>
    <row r="550" spans="14:14" ht="14.25" customHeight="1" x14ac:dyDescent="0.2">
      <c r="N550" s="31"/>
    </row>
    <row r="551" spans="14:14" ht="14.25" customHeight="1" x14ac:dyDescent="0.2">
      <c r="N551" s="31"/>
    </row>
    <row r="552" spans="14:14" ht="14.25" customHeight="1" x14ac:dyDescent="0.2">
      <c r="N552" s="31"/>
    </row>
    <row r="553" spans="14:14" ht="14.25" customHeight="1" x14ac:dyDescent="0.2">
      <c r="N553" s="31"/>
    </row>
    <row r="554" spans="14:14" ht="14.25" customHeight="1" x14ac:dyDescent="0.2">
      <c r="N554" s="31"/>
    </row>
    <row r="555" spans="14:14" ht="14.25" customHeight="1" x14ac:dyDescent="0.2">
      <c r="N555" s="31"/>
    </row>
    <row r="556" spans="14:14" ht="14.25" customHeight="1" x14ac:dyDescent="0.2">
      <c r="N556" s="31"/>
    </row>
    <row r="557" spans="14:14" ht="14.25" customHeight="1" x14ac:dyDescent="0.2">
      <c r="N557" s="31"/>
    </row>
    <row r="558" spans="14:14" ht="14.25" customHeight="1" x14ac:dyDescent="0.2">
      <c r="N558" s="31"/>
    </row>
    <row r="559" spans="14:14" ht="14.25" customHeight="1" x14ac:dyDescent="0.2">
      <c r="N559" s="31"/>
    </row>
    <row r="560" spans="14:14" ht="14.25" customHeight="1" x14ac:dyDescent="0.2">
      <c r="N560" s="31"/>
    </row>
    <row r="561" spans="14:14" ht="14.25" customHeight="1" x14ac:dyDescent="0.2">
      <c r="N561" s="31"/>
    </row>
    <row r="562" spans="14:14" ht="14.25" customHeight="1" x14ac:dyDescent="0.2">
      <c r="N562" s="31"/>
    </row>
    <row r="563" spans="14:14" ht="14.25" customHeight="1" x14ac:dyDescent="0.2">
      <c r="N563" s="31"/>
    </row>
    <row r="564" spans="14:14" ht="14.25" customHeight="1" x14ac:dyDescent="0.2">
      <c r="N564" s="31"/>
    </row>
    <row r="565" spans="14:14" ht="14.25" customHeight="1" x14ac:dyDescent="0.2">
      <c r="N565" s="31"/>
    </row>
    <row r="566" spans="14:14" ht="14.25" customHeight="1" x14ac:dyDescent="0.2">
      <c r="N566" s="31"/>
    </row>
    <row r="567" spans="14:14" ht="14.25" customHeight="1" x14ac:dyDescent="0.2">
      <c r="N567" s="31"/>
    </row>
    <row r="568" spans="14:14" ht="14.25" customHeight="1" x14ac:dyDescent="0.2">
      <c r="N568" s="31"/>
    </row>
    <row r="569" spans="14:14" ht="14.25" customHeight="1" x14ac:dyDescent="0.2">
      <c r="N569" s="31"/>
    </row>
    <row r="570" spans="14:14" ht="14.25" customHeight="1" x14ac:dyDescent="0.2">
      <c r="N570" s="31"/>
    </row>
    <row r="571" spans="14:14" ht="14.25" customHeight="1" x14ac:dyDescent="0.2">
      <c r="N571" s="31"/>
    </row>
    <row r="572" spans="14:14" ht="14.25" customHeight="1" x14ac:dyDescent="0.2">
      <c r="N572" s="31"/>
    </row>
    <row r="573" spans="14:14" ht="14.25" customHeight="1" x14ac:dyDescent="0.2">
      <c r="N573" s="31"/>
    </row>
    <row r="574" spans="14:14" ht="14.25" customHeight="1" x14ac:dyDescent="0.2">
      <c r="N574" s="31"/>
    </row>
    <row r="575" spans="14:14" ht="14.25" customHeight="1" x14ac:dyDescent="0.2">
      <c r="N575" s="31"/>
    </row>
    <row r="576" spans="14:14" ht="14.25" customHeight="1" x14ac:dyDescent="0.2">
      <c r="N576" s="31"/>
    </row>
    <row r="577" spans="14:14" ht="14.25" customHeight="1" x14ac:dyDescent="0.2">
      <c r="N577" s="31"/>
    </row>
    <row r="578" spans="14:14" ht="14.25" customHeight="1" x14ac:dyDescent="0.2">
      <c r="N578" s="31"/>
    </row>
    <row r="579" spans="14:14" ht="14.25" customHeight="1" x14ac:dyDescent="0.2">
      <c r="N579" s="31"/>
    </row>
    <row r="580" spans="14:14" ht="14.25" customHeight="1" x14ac:dyDescent="0.2">
      <c r="N580" s="31"/>
    </row>
    <row r="581" spans="14:14" ht="14.25" customHeight="1" x14ac:dyDescent="0.2">
      <c r="N581" s="31"/>
    </row>
    <row r="582" spans="14:14" ht="14.25" customHeight="1" x14ac:dyDescent="0.2">
      <c r="N582" s="31"/>
    </row>
    <row r="583" spans="14:14" ht="14.25" customHeight="1" x14ac:dyDescent="0.2">
      <c r="N583" s="31"/>
    </row>
    <row r="584" spans="14:14" ht="14.25" customHeight="1" x14ac:dyDescent="0.2">
      <c r="N584" s="31"/>
    </row>
    <row r="585" spans="14:14" ht="14.25" customHeight="1" x14ac:dyDescent="0.2">
      <c r="N585" s="31"/>
    </row>
    <row r="586" spans="14:14" ht="14.25" customHeight="1" x14ac:dyDescent="0.2">
      <c r="N586" s="31"/>
    </row>
    <row r="587" spans="14:14" ht="14.25" customHeight="1" x14ac:dyDescent="0.2">
      <c r="N587" s="31"/>
    </row>
    <row r="588" spans="14:14" ht="14.25" customHeight="1" x14ac:dyDescent="0.2">
      <c r="N588" s="31"/>
    </row>
    <row r="589" spans="14:14" ht="14.25" customHeight="1" x14ac:dyDescent="0.2">
      <c r="N589" s="31"/>
    </row>
    <row r="590" spans="14:14" ht="14.25" customHeight="1" x14ac:dyDescent="0.2">
      <c r="N590" s="31"/>
    </row>
    <row r="591" spans="14:14" ht="14.25" customHeight="1" x14ac:dyDescent="0.2">
      <c r="N591" s="31"/>
    </row>
    <row r="592" spans="14:14" ht="14.25" customHeight="1" x14ac:dyDescent="0.2">
      <c r="N592" s="31"/>
    </row>
    <row r="593" spans="14:14" ht="14.25" customHeight="1" x14ac:dyDescent="0.2">
      <c r="N593" s="31"/>
    </row>
    <row r="594" spans="14:14" ht="14.25" customHeight="1" x14ac:dyDescent="0.2">
      <c r="N594" s="31"/>
    </row>
    <row r="595" spans="14:14" ht="14.25" customHeight="1" x14ac:dyDescent="0.2">
      <c r="N595" s="31"/>
    </row>
    <row r="596" spans="14:14" ht="14.25" customHeight="1" x14ac:dyDescent="0.2">
      <c r="N596" s="31"/>
    </row>
    <row r="597" spans="14:14" ht="14.25" customHeight="1" x14ac:dyDescent="0.2">
      <c r="N597" s="31"/>
    </row>
    <row r="598" spans="14:14" ht="14.25" customHeight="1" x14ac:dyDescent="0.2">
      <c r="N598" s="31"/>
    </row>
    <row r="599" spans="14:14" ht="14.25" customHeight="1" x14ac:dyDescent="0.2">
      <c r="N599" s="31"/>
    </row>
    <row r="600" spans="14:14" ht="14.25" customHeight="1" x14ac:dyDescent="0.2">
      <c r="N600" s="31"/>
    </row>
    <row r="601" spans="14:14" ht="14.25" customHeight="1" x14ac:dyDescent="0.2">
      <c r="N601" s="31"/>
    </row>
    <row r="602" spans="14:14" ht="14.25" customHeight="1" x14ac:dyDescent="0.2">
      <c r="N602" s="31"/>
    </row>
    <row r="603" spans="14:14" ht="14.25" customHeight="1" x14ac:dyDescent="0.2">
      <c r="N603" s="31"/>
    </row>
    <row r="604" spans="14:14" ht="14.25" customHeight="1" x14ac:dyDescent="0.2">
      <c r="N604" s="31"/>
    </row>
    <row r="605" spans="14:14" ht="14.25" customHeight="1" x14ac:dyDescent="0.2">
      <c r="N605" s="31"/>
    </row>
    <row r="606" spans="14:14" ht="14.25" customHeight="1" x14ac:dyDescent="0.2">
      <c r="N606" s="31"/>
    </row>
    <row r="607" spans="14:14" ht="14.25" customHeight="1" x14ac:dyDescent="0.2">
      <c r="N607" s="31"/>
    </row>
    <row r="608" spans="14:14" ht="14.25" customHeight="1" x14ac:dyDescent="0.2">
      <c r="N608" s="31"/>
    </row>
    <row r="609" spans="14:14" ht="14.25" customHeight="1" x14ac:dyDescent="0.2">
      <c r="N609" s="31"/>
    </row>
    <row r="610" spans="14:14" ht="14.25" customHeight="1" x14ac:dyDescent="0.2">
      <c r="N610" s="31"/>
    </row>
    <row r="611" spans="14:14" ht="14.25" customHeight="1" x14ac:dyDescent="0.2">
      <c r="N611" s="31"/>
    </row>
    <row r="612" spans="14:14" ht="14.25" customHeight="1" x14ac:dyDescent="0.2">
      <c r="N612" s="31"/>
    </row>
    <row r="613" spans="14:14" ht="14.25" customHeight="1" x14ac:dyDescent="0.2">
      <c r="N613" s="31"/>
    </row>
    <row r="614" spans="14:14" ht="14.25" customHeight="1" x14ac:dyDescent="0.2">
      <c r="N614" s="31"/>
    </row>
    <row r="615" spans="14:14" ht="14.25" customHeight="1" x14ac:dyDescent="0.2">
      <c r="N615" s="31"/>
    </row>
    <row r="616" spans="14:14" ht="14.25" customHeight="1" x14ac:dyDescent="0.2">
      <c r="N616" s="31"/>
    </row>
    <row r="617" spans="14:14" ht="14.25" customHeight="1" x14ac:dyDescent="0.2">
      <c r="N617" s="31"/>
    </row>
    <row r="618" spans="14:14" ht="14.25" customHeight="1" x14ac:dyDescent="0.2">
      <c r="N618" s="31"/>
    </row>
    <row r="619" spans="14:14" ht="14.25" customHeight="1" x14ac:dyDescent="0.2">
      <c r="N619" s="31"/>
    </row>
    <row r="620" spans="14:14" ht="14.25" customHeight="1" x14ac:dyDescent="0.2">
      <c r="N620" s="31"/>
    </row>
    <row r="621" spans="14:14" ht="14.25" customHeight="1" x14ac:dyDescent="0.2">
      <c r="N621" s="31"/>
    </row>
    <row r="622" spans="14:14" ht="14.25" customHeight="1" x14ac:dyDescent="0.2">
      <c r="N622" s="31"/>
    </row>
    <row r="623" spans="14:14" ht="14.25" customHeight="1" x14ac:dyDescent="0.2">
      <c r="N623" s="31"/>
    </row>
    <row r="624" spans="14:14" ht="14.25" customHeight="1" x14ac:dyDescent="0.2">
      <c r="N624" s="31"/>
    </row>
    <row r="625" spans="14:14" ht="14.25" customHeight="1" x14ac:dyDescent="0.2">
      <c r="N625" s="31"/>
    </row>
    <row r="626" spans="14:14" ht="14.25" customHeight="1" x14ac:dyDescent="0.2">
      <c r="N626" s="31"/>
    </row>
    <row r="627" spans="14:14" ht="14.25" customHeight="1" x14ac:dyDescent="0.2">
      <c r="N627" s="31"/>
    </row>
    <row r="628" spans="14:14" ht="14.25" customHeight="1" x14ac:dyDescent="0.2">
      <c r="N628" s="31"/>
    </row>
    <row r="629" spans="14:14" ht="14.25" customHeight="1" x14ac:dyDescent="0.2">
      <c r="N629" s="31"/>
    </row>
    <row r="630" spans="14:14" ht="14.25" customHeight="1" x14ac:dyDescent="0.2">
      <c r="N630" s="31"/>
    </row>
    <row r="631" spans="14:14" ht="14.25" customHeight="1" x14ac:dyDescent="0.2">
      <c r="N631" s="31"/>
    </row>
    <row r="632" spans="14:14" ht="14.25" customHeight="1" x14ac:dyDescent="0.2">
      <c r="N632" s="31"/>
    </row>
    <row r="633" spans="14:14" ht="14.25" customHeight="1" x14ac:dyDescent="0.2">
      <c r="N633" s="31"/>
    </row>
    <row r="634" spans="14:14" ht="14.25" customHeight="1" x14ac:dyDescent="0.2">
      <c r="N634" s="31"/>
    </row>
    <row r="635" spans="14:14" ht="14.25" customHeight="1" x14ac:dyDescent="0.2">
      <c r="N635" s="31"/>
    </row>
    <row r="636" spans="14:14" ht="14.25" customHeight="1" x14ac:dyDescent="0.2">
      <c r="N636" s="31"/>
    </row>
    <row r="637" spans="14:14" ht="14.25" customHeight="1" x14ac:dyDescent="0.2">
      <c r="N637" s="31"/>
    </row>
    <row r="638" spans="14:14" ht="14.25" customHeight="1" x14ac:dyDescent="0.2">
      <c r="N638" s="31"/>
    </row>
    <row r="639" spans="14:14" ht="14.25" customHeight="1" x14ac:dyDescent="0.2">
      <c r="N639" s="31"/>
    </row>
    <row r="640" spans="14:14" ht="14.25" customHeight="1" x14ac:dyDescent="0.2">
      <c r="N640" s="31"/>
    </row>
    <row r="641" spans="14:14" ht="14.25" customHeight="1" x14ac:dyDescent="0.2">
      <c r="N641" s="31"/>
    </row>
    <row r="642" spans="14:14" ht="14.25" customHeight="1" x14ac:dyDescent="0.2">
      <c r="N642" s="31"/>
    </row>
    <row r="643" spans="14:14" ht="14.25" customHeight="1" x14ac:dyDescent="0.2">
      <c r="N643" s="31"/>
    </row>
    <row r="644" spans="14:14" ht="14.25" customHeight="1" x14ac:dyDescent="0.2">
      <c r="N644" s="31"/>
    </row>
    <row r="645" spans="14:14" ht="14.25" customHeight="1" x14ac:dyDescent="0.2">
      <c r="N645" s="31"/>
    </row>
    <row r="646" spans="14:14" ht="14.25" customHeight="1" x14ac:dyDescent="0.2">
      <c r="N646" s="31"/>
    </row>
    <row r="647" spans="14:14" ht="14.25" customHeight="1" x14ac:dyDescent="0.2">
      <c r="N647" s="31"/>
    </row>
    <row r="648" spans="14:14" ht="14.25" customHeight="1" x14ac:dyDescent="0.2">
      <c r="N648" s="31"/>
    </row>
    <row r="649" spans="14:14" ht="14.25" customHeight="1" x14ac:dyDescent="0.2">
      <c r="N649" s="31"/>
    </row>
    <row r="650" spans="14:14" ht="14.25" customHeight="1" x14ac:dyDescent="0.2">
      <c r="N650" s="31"/>
    </row>
    <row r="651" spans="14:14" ht="14.25" customHeight="1" x14ac:dyDescent="0.2">
      <c r="N651" s="31"/>
    </row>
    <row r="652" spans="14:14" ht="14.25" customHeight="1" x14ac:dyDescent="0.2">
      <c r="N652" s="31"/>
    </row>
    <row r="653" spans="14:14" ht="14.25" customHeight="1" x14ac:dyDescent="0.2">
      <c r="N653" s="31"/>
    </row>
    <row r="654" spans="14:14" ht="14.25" customHeight="1" x14ac:dyDescent="0.2">
      <c r="N654" s="31"/>
    </row>
    <row r="655" spans="14:14" ht="14.25" customHeight="1" x14ac:dyDescent="0.2">
      <c r="N655" s="31"/>
    </row>
    <row r="656" spans="14:14" ht="14.25" customHeight="1" x14ac:dyDescent="0.2">
      <c r="N656" s="31"/>
    </row>
    <row r="657" spans="14:14" ht="14.25" customHeight="1" x14ac:dyDescent="0.2">
      <c r="N657" s="31"/>
    </row>
    <row r="658" spans="14:14" ht="14.25" customHeight="1" x14ac:dyDescent="0.2">
      <c r="N658" s="31"/>
    </row>
    <row r="659" spans="14:14" ht="14.25" customHeight="1" x14ac:dyDescent="0.2">
      <c r="N659" s="31"/>
    </row>
    <row r="660" spans="14:14" ht="14.25" customHeight="1" x14ac:dyDescent="0.2">
      <c r="N660" s="31"/>
    </row>
    <row r="661" spans="14:14" ht="14.25" customHeight="1" x14ac:dyDescent="0.2">
      <c r="N661" s="31"/>
    </row>
    <row r="662" spans="14:14" ht="14.25" customHeight="1" x14ac:dyDescent="0.2">
      <c r="N662" s="31"/>
    </row>
    <row r="663" spans="14:14" ht="14.25" customHeight="1" x14ac:dyDescent="0.2">
      <c r="N663" s="31"/>
    </row>
    <row r="664" spans="14:14" ht="14.25" customHeight="1" x14ac:dyDescent="0.2">
      <c r="N664" s="31"/>
    </row>
    <row r="665" spans="14:14" ht="14.25" customHeight="1" x14ac:dyDescent="0.2">
      <c r="N665" s="31"/>
    </row>
    <row r="666" spans="14:14" ht="14.25" customHeight="1" x14ac:dyDescent="0.2">
      <c r="N666" s="31"/>
    </row>
    <row r="667" spans="14:14" ht="14.25" customHeight="1" x14ac:dyDescent="0.2">
      <c r="N667" s="31"/>
    </row>
    <row r="668" spans="14:14" ht="14.25" customHeight="1" x14ac:dyDescent="0.2">
      <c r="N668" s="31"/>
    </row>
    <row r="669" spans="14:14" ht="14.25" customHeight="1" x14ac:dyDescent="0.2">
      <c r="N669" s="31"/>
    </row>
    <row r="670" spans="14:14" ht="14.25" customHeight="1" x14ac:dyDescent="0.2">
      <c r="N670" s="31"/>
    </row>
    <row r="671" spans="14:14" ht="14.25" customHeight="1" x14ac:dyDescent="0.2">
      <c r="N671" s="31"/>
    </row>
    <row r="672" spans="14:14" ht="14.25" customHeight="1" x14ac:dyDescent="0.2">
      <c r="N672" s="31"/>
    </row>
    <row r="673" spans="14:14" ht="14.25" customHeight="1" x14ac:dyDescent="0.2">
      <c r="N673" s="31"/>
    </row>
    <row r="674" spans="14:14" ht="14.25" customHeight="1" x14ac:dyDescent="0.2">
      <c r="N674" s="31"/>
    </row>
    <row r="675" spans="14:14" ht="14.25" customHeight="1" x14ac:dyDescent="0.2">
      <c r="N675" s="31"/>
    </row>
    <row r="676" spans="14:14" ht="14.25" customHeight="1" x14ac:dyDescent="0.2">
      <c r="N676" s="31"/>
    </row>
    <row r="677" spans="14:14" ht="14.25" customHeight="1" x14ac:dyDescent="0.2">
      <c r="N677" s="31"/>
    </row>
    <row r="678" spans="14:14" ht="14.25" customHeight="1" x14ac:dyDescent="0.2">
      <c r="N678" s="31"/>
    </row>
    <row r="679" spans="14:14" ht="14.25" customHeight="1" x14ac:dyDescent="0.2">
      <c r="N679" s="31"/>
    </row>
    <row r="680" spans="14:14" ht="14.25" customHeight="1" x14ac:dyDescent="0.2">
      <c r="N680" s="31"/>
    </row>
    <row r="681" spans="14:14" ht="14.25" customHeight="1" x14ac:dyDescent="0.2">
      <c r="N681" s="31"/>
    </row>
    <row r="682" spans="14:14" ht="14.25" customHeight="1" x14ac:dyDescent="0.2">
      <c r="N682" s="31"/>
    </row>
    <row r="683" spans="14:14" ht="14.25" customHeight="1" x14ac:dyDescent="0.2">
      <c r="N683" s="31"/>
    </row>
    <row r="684" spans="14:14" ht="14.25" customHeight="1" x14ac:dyDescent="0.2">
      <c r="N684" s="31"/>
    </row>
    <row r="685" spans="14:14" ht="14.25" customHeight="1" x14ac:dyDescent="0.2">
      <c r="N685" s="31"/>
    </row>
    <row r="686" spans="14:14" ht="14.25" customHeight="1" x14ac:dyDescent="0.2">
      <c r="N686" s="31"/>
    </row>
    <row r="687" spans="14:14" ht="14.25" customHeight="1" x14ac:dyDescent="0.2">
      <c r="N687" s="31"/>
    </row>
    <row r="688" spans="14:14" ht="14.25" customHeight="1" x14ac:dyDescent="0.2">
      <c r="N688" s="31"/>
    </row>
    <row r="689" spans="14:14" ht="14.25" customHeight="1" x14ac:dyDescent="0.2">
      <c r="N689" s="31"/>
    </row>
    <row r="690" spans="14:14" ht="14.25" customHeight="1" x14ac:dyDescent="0.2">
      <c r="N690" s="31"/>
    </row>
    <row r="691" spans="14:14" ht="14.25" customHeight="1" x14ac:dyDescent="0.2">
      <c r="N691" s="31"/>
    </row>
    <row r="692" spans="14:14" ht="14.25" customHeight="1" x14ac:dyDescent="0.2">
      <c r="N692" s="31"/>
    </row>
    <row r="693" spans="14:14" ht="14.25" customHeight="1" x14ac:dyDescent="0.2">
      <c r="N693" s="31"/>
    </row>
    <row r="694" spans="14:14" ht="14.25" customHeight="1" x14ac:dyDescent="0.2">
      <c r="N694" s="31"/>
    </row>
    <row r="695" spans="14:14" ht="14.25" customHeight="1" x14ac:dyDescent="0.2">
      <c r="N695" s="31"/>
    </row>
    <row r="696" spans="14:14" ht="14.25" customHeight="1" x14ac:dyDescent="0.2">
      <c r="N696" s="31"/>
    </row>
    <row r="697" spans="14:14" ht="14.25" customHeight="1" x14ac:dyDescent="0.2">
      <c r="N697" s="31"/>
    </row>
    <row r="698" spans="14:14" ht="14.25" customHeight="1" x14ac:dyDescent="0.2">
      <c r="N698" s="31"/>
    </row>
    <row r="699" spans="14:14" ht="14.25" customHeight="1" x14ac:dyDescent="0.2">
      <c r="N699" s="31"/>
    </row>
    <row r="700" spans="14:14" ht="14.25" customHeight="1" x14ac:dyDescent="0.2">
      <c r="N700" s="31"/>
    </row>
    <row r="701" spans="14:14" ht="14.25" customHeight="1" x14ac:dyDescent="0.2">
      <c r="N701" s="31"/>
    </row>
    <row r="702" spans="14:14" ht="14.25" customHeight="1" x14ac:dyDescent="0.2">
      <c r="N702" s="31"/>
    </row>
    <row r="703" spans="14:14" ht="14.25" customHeight="1" x14ac:dyDescent="0.2">
      <c r="N703" s="31"/>
    </row>
    <row r="704" spans="14:14" ht="14.25" customHeight="1" x14ac:dyDescent="0.2">
      <c r="N704" s="31"/>
    </row>
    <row r="705" spans="14:14" ht="14.25" customHeight="1" x14ac:dyDescent="0.2">
      <c r="N705" s="31"/>
    </row>
    <row r="706" spans="14:14" ht="14.25" customHeight="1" x14ac:dyDescent="0.2">
      <c r="N706" s="31"/>
    </row>
    <row r="707" spans="14:14" ht="14.25" customHeight="1" x14ac:dyDescent="0.2">
      <c r="N707" s="31"/>
    </row>
    <row r="708" spans="14:14" ht="14.25" customHeight="1" x14ac:dyDescent="0.2">
      <c r="N708" s="31"/>
    </row>
    <row r="709" spans="14:14" ht="14.25" customHeight="1" x14ac:dyDescent="0.2">
      <c r="N709" s="31"/>
    </row>
    <row r="710" spans="14:14" ht="14.25" customHeight="1" x14ac:dyDescent="0.2">
      <c r="N710" s="31"/>
    </row>
    <row r="711" spans="14:14" ht="14.25" customHeight="1" x14ac:dyDescent="0.2">
      <c r="N711" s="31"/>
    </row>
    <row r="712" spans="14:14" ht="14.25" customHeight="1" x14ac:dyDescent="0.2">
      <c r="N712" s="31"/>
    </row>
    <row r="713" spans="14:14" ht="14.25" customHeight="1" x14ac:dyDescent="0.2">
      <c r="N713" s="31"/>
    </row>
    <row r="714" spans="14:14" ht="14.25" customHeight="1" x14ac:dyDescent="0.2">
      <c r="N714" s="31"/>
    </row>
    <row r="715" spans="14:14" ht="14.25" customHeight="1" x14ac:dyDescent="0.2">
      <c r="N715" s="31"/>
    </row>
    <row r="716" spans="14:14" ht="14.25" customHeight="1" x14ac:dyDescent="0.2">
      <c r="N716" s="31"/>
    </row>
    <row r="717" spans="14:14" ht="14.25" customHeight="1" x14ac:dyDescent="0.2">
      <c r="N717" s="31"/>
    </row>
    <row r="718" spans="14:14" ht="14.25" customHeight="1" x14ac:dyDescent="0.2">
      <c r="N718" s="31"/>
    </row>
    <row r="719" spans="14:14" ht="14.25" customHeight="1" x14ac:dyDescent="0.2">
      <c r="N719" s="31"/>
    </row>
    <row r="720" spans="14:14" ht="14.25" customHeight="1" x14ac:dyDescent="0.2">
      <c r="N720" s="31"/>
    </row>
    <row r="721" spans="14:14" ht="14.25" customHeight="1" x14ac:dyDescent="0.2">
      <c r="N721" s="31"/>
    </row>
    <row r="722" spans="14:14" ht="14.25" customHeight="1" x14ac:dyDescent="0.2">
      <c r="N722" s="31"/>
    </row>
    <row r="723" spans="14:14" ht="14.25" customHeight="1" x14ac:dyDescent="0.2">
      <c r="N723" s="31"/>
    </row>
    <row r="724" spans="14:14" ht="14.25" customHeight="1" x14ac:dyDescent="0.2">
      <c r="N724" s="31"/>
    </row>
    <row r="725" spans="14:14" ht="14.25" customHeight="1" x14ac:dyDescent="0.2">
      <c r="N725" s="31"/>
    </row>
    <row r="726" spans="14:14" ht="14.25" customHeight="1" x14ac:dyDescent="0.2">
      <c r="N726" s="31"/>
    </row>
    <row r="727" spans="14:14" ht="14.25" customHeight="1" x14ac:dyDescent="0.2">
      <c r="N727" s="31"/>
    </row>
    <row r="728" spans="14:14" ht="14.25" customHeight="1" x14ac:dyDescent="0.2">
      <c r="N728" s="31"/>
    </row>
    <row r="729" spans="14:14" ht="14.25" customHeight="1" x14ac:dyDescent="0.2">
      <c r="N729" s="31"/>
    </row>
    <row r="730" spans="14:14" ht="14.25" customHeight="1" x14ac:dyDescent="0.2">
      <c r="N730" s="31"/>
    </row>
    <row r="731" spans="14:14" ht="14.25" customHeight="1" x14ac:dyDescent="0.2">
      <c r="N731" s="31"/>
    </row>
    <row r="732" spans="14:14" ht="14.25" customHeight="1" x14ac:dyDescent="0.2">
      <c r="N732" s="31"/>
    </row>
    <row r="733" spans="14:14" ht="14.25" customHeight="1" x14ac:dyDescent="0.2">
      <c r="N733" s="31"/>
    </row>
    <row r="734" spans="14:14" ht="14.25" customHeight="1" x14ac:dyDescent="0.2">
      <c r="N734" s="31"/>
    </row>
    <row r="735" spans="14:14" ht="14.25" customHeight="1" x14ac:dyDescent="0.2">
      <c r="N735" s="31"/>
    </row>
    <row r="736" spans="14:14" ht="14.25" customHeight="1" x14ac:dyDescent="0.2">
      <c r="N736" s="31"/>
    </row>
    <row r="737" spans="14:14" ht="14.25" customHeight="1" x14ac:dyDescent="0.2">
      <c r="N737" s="31"/>
    </row>
    <row r="738" spans="14:14" ht="14.25" customHeight="1" x14ac:dyDescent="0.2">
      <c r="N738" s="31"/>
    </row>
    <row r="739" spans="14:14" ht="14.25" customHeight="1" x14ac:dyDescent="0.2">
      <c r="N739" s="31"/>
    </row>
    <row r="740" spans="14:14" ht="14.25" customHeight="1" x14ac:dyDescent="0.2">
      <c r="N740" s="31"/>
    </row>
    <row r="741" spans="14:14" ht="14.25" customHeight="1" x14ac:dyDescent="0.2">
      <c r="N741" s="31"/>
    </row>
    <row r="742" spans="14:14" ht="14.25" customHeight="1" x14ac:dyDescent="0.2">
      <c r="N742" s="31"/>
    </row>
    <row r="743" spans="14:14" ht="14.25" customHeight="1" x14ac:dyDescent="0.2">
      <c r="N743" s="31"/>
    </row>
    <row r="744" spans="14:14" ht="14.25" customHeight="1" x14ac:dyDescent="0.2">
      <c r="N744" s="31"/>
    </row>
    <row r="745" spans="14:14" ht="14.25" customHeight="1" x14ac:dyDescent="0.2">
      <c r="N745" s="31"/>
    </row>
    <row r="746" spans="14:14" ht="14.25" customHeight="1" x14ac:dyDescent="0.2">
      <c r="N746" s="31"/>
    </row>
    <row r="747" spans="14:14" ht="14.25" customHeight="1" x14ac:dyDescent="0.2">
      <c r="N747" s="31"/>
    </row>
    <row r="748" spans="14:14" ht="14.25" customHeight="1" x14ac:dyDescent="0.2">
      <c r="N748" s="31"/>
    </row>
    <row r="749" spans="14:14" ht="14.25" customHeight="1" x14ac:dyDescent="0.2">
      <c r="N749" s="31"/>
    </row>
    <row r="750" spans="14:14" ht="14.25" customHeight="1" x14ac:dyDescent="0.2">
      <c r="N750" s="31"/>
    </row>
    <row r="751" spans="14:14" ht="14.25" customHeight="1" x14ac:dyDescent="0.2">
      <c r="N751" s="31"/>
    </row>
    <row r="752" spans="14:14" ht="14.25" customHeight="1" x14ac:dyDescent="0.2">
      <c r="N752" s="31"/>
    </row>
    <row r="753" spans="14:14" ht="14.25" customHeight="1" x14ac:dyDescent="0.2">
      <c r="N753" s="31"/>
    </row>
    <row r="754" spans="14:14" ht="14.25" customHeight="1" x14ac:dyDescent="0.2">
      <c r="N754" s="31"/>
    </row>
    <row r="755" spans="14:14" ht="14.25" customHeight="1" x14ac:dyDescent="0.2">
      <c r="N755" s="31"/>
    </row>
    <row r="756" spans="14:14" ht="14.25" customHeight="1" x14ac:dyDescent="0.2">
      <c r="N756" s="31"/>
    </row>
    <row r="757" spans="14:14" ht="14.25" customHeight="1" x14ac:dyDescent="0.2">
      <c r="N757" s="31"/>
    </row>
    <row r="758" spans="14:14" ht="14.25" customHeight="1" x14ac:dyDescent="0.2">
      <c r="N758" s="31"/>
    </row>
    <row r="759" spans="14:14" ht="14.25" customHeight="1" x14ac:dyDescent="0.2">
      <c r="N759" s="31"/>
    </row>
    <row r="760" spans="14:14" ht="14.25" customHeight="1" x14ac:dyDescent="0.2">
      <c r="N760" s="31"/>
    </row>
    <row r="761" spans="14:14" ht="14.25" customHeight="1" x14ac:dyDescent="0.2">
      <c r="N761" s="31"/>
    </row>
    <row r="762" spans="14:14" ht="14.25" customHeight="1" x14ac:dyDescent="0.2">
      <c r="N762" s="31"/>
    </row>
    <row r="763" spans="14:14" ht="14.25" customHeight="1" x14ac:dyDescent="0.2">
      <c r="N763" s="31"/>
    </row>
    <row r="764" spans="14:14" ht="14.25" customHeight="1" x14ac:dyDescent="0.2">
      <c r="N764" s="31"/>
    </row>
    <row r="765" spans="14:14" ht="14.25" customHeight="1" x14ac:dyDescent="0.2">
      <c r="N765" s="31"/>
    </row>
    <row r="766" spans="14:14" ht="14.25" customHeight="1" x14ac:dyDescent="0.2">
      <c r="N766" s="31"/>
    </row>
    <row r="767" spans="14:14" ht="14.25" customHeight="1" x14ac:dyDescent="0.2">
      <c r="N767" s="31"/>
    </row>
    <row r="768" spans="14:14" ht="14.25" customHeight="1" x14ac:dyDescent="0.2">
      <c r="N768" s="31"/>
    </row>
    <row r="769" spans="14:14" ht="14.25" customHeight="1" x14ac:dyDescent="0.2">
      <c r="N769" s="31"/>
    </row>
    <row r="770" spans="14:14" ht="14.25" customHeight="1" x14ac:dyDescent="0.2">
      <c r="N770" s="31"/>
    </row>
    <row r="771" spans="14:14" ht="14.25" customHeight="1" x14ac:dyDescent="0.2">
      <c r="N771" s="31"/>
    </row>
    <row r="772" spans="14:14" ht="14.25" customHeight="1" x14ac:dyDescent="0.2">
      <c r="N772" s="31"/>
    </row>
    <row r="773" spans="14:14" ht="14.25" customHeight="1" x14ac:dyDescent="0.2">
      <c r="N773" s="31"/>
    </row>
    <row r="774" spans="14:14" ht="14.25" customHeight="1" x14ac:dyDescent="0.2">
      <c r="N774" s="31"/>
    </row>
    <row r="775" spans="14:14" ht="14.25" customHeight="1" x14ac:dyDescent="0.2">
      <c r="N775" s="31"/>
    </row>
    <row r="776" spans="14:14" ht="14.25" customHeight="1" x14ac:dyDescent="0.2">
      <c r="N776" s="31"/>
    </row>
    <row r="777" spans="14:14" ht="14.25" customHeight="1" x14ac:dyDescent="0.2">
      <c r="N777" s="31"/>
    </row>
    <row r="778" spans="14:14" ht="14.25" customHeight="1" x14ac:dyDescent="0.2">
      <c r="N778" s="31"/>
    </row>
    <row r="779" spans="14:14" ht="14.25" customHeight="1" x14ac:dyDescent="0.2">
      <c r="N779" s="31"/>
    </row>
    <row r="780" spans="14:14" ht="14.25" customHeight="1" x14ac:dyDescent="0.2">
      <c r="N780" s="31"/>
    </row>
    <row r="781" spans="14:14" ht="14.25" customHeight="1" x14ac:dyDescent="0.2">
      <c r="N781" s="31"/>
    </row>
    <row r="782" spans="14:14" ht="14.25" customHeight="1" x14ac:dyDescent="0.2">
      <c r="N782" s="31"/>
    </row>
    <row r="783" spans="14:14" ht="14.25" customHeight="1" x14ac:dyDescent="0.2">
      <c r="N783" s="31"/>
    </row>
    <row r="784" spans="14:14" ht="14.25" customHeight="1" x14ac:dyDescent="0.2">
      <c r="N784" s="31"/>
    </row>
    <row r="785" spans="14:14" ht="14.25" customHeight="1" x14ac:dyDescent="0.2">
      <c r="N785" s="31"/>
    </row>
    <row r="786" spans="14:14" ht="14.25" customHeight="1" x14ac:dyDescent="0.2">
      <c r="N786" s="31"/>
    </row>
    <row r="787" spans="14:14" ht="14.25" customHeight="1" x14ac:dyDescent="0.2">
      <c r="N787" s="31"/>
    </row>
    <row r="788" spans="14:14" ht="14.25" customHeight="1" x14ac:dyDescent="0.2">
      <c r="N788" s="31"/>
    </row>
    <row r="789" spans="14:14" ht="14.25" customHeight="1" x14ac:dyDescent="0.2">
      <c r="N789" s="31"/>
    </row>
    <row r="790" spans="14:14" ht="14.25" customHeight="1" x14ac:dyDescent="0.2">
      <c r="N790" s="31"/>
    </row>
    <row r="791" spans="14:14" ht="14.25" customHeight="1" x14ac:dyDescent="0.2">
      <c r="N791" s="31"/>
    </row>
    <row r="792" spans="14:14" ht="14.25" customHeight="1" x14ac:dyDescent="0.2">
      <c r="N792" s="31"/>
    </row>
    <row r="793" spans="14:14" ht="14.25" customHeight="1" x14ac:dyDescent="0.2">
      <c r="N793" s="31"/>
    </row>
    <row r="794" spans="14:14" ht="14.25" customHeight="1" x14ac:dyDescent="0.2">
      <c r="N794" s="31"/>
    </row>
    <row r="795" spans="14:14" ht="14.25" customHeight="1" x14ac:dyDescent="0.2">
      <c r="N795" s="31"/>
    </row>
    <row r="796" spans="14:14" ht="14.25" customHeight="1" x14ac:dyDescent="0.2">
      <c r="N796" s="31"/>
    </row>
    <row r="797" spans="14:14" ht="14.25" customHeight="1" x14ac:dyDescent="0.2">
      <c r="N797" s="31"/>
    </row>
    <row r="798" spans="14:14" ht="14.25" customHeight="1" x14ac:dyDescent="0.2">
      <c r="N798" s="31"/>
    </row>
    <row r="799" spans="14:14" ht="14.25" customHeight="1" x14ac:dyDescent="0.2">
      <c r="N799" s="31"/>
    </row>
    <row r="800" spans="14:14" ht="14.25" customHeight="1" x14ac:dyDescent="0.2">
      <c r="N800" s="31"/>
    </row>
    <row r="801" spans="14:14" ht="14.25" customHeight="1" x14ac:dyDescent="0.2">
      <c r="N801" s="31"/>
    </row>
    <row r="802" spans="14:14" ht="14.25" customHeight="1" x14ac:dyDescent="0.2">
      <c r="N802" s="31"/>
    </row>
    <row r="803" spans="14:14" ht="14.25" customHeight="1" x14ac:dyDescent="0.2">
      <c r="N803" s="31"/>
    </row>
    <row r="804" spans="14:14" ht="14.25" customHeight="1" x14ac:dyDescent="0.2">
      <c r="N804" s="31"/>
    </row>
    <row r="805" spans="14:14" ht="14.25" customHeight="1" x14ac:dyDescent="0.2">
      <c r="N805" s="31"/>
    </row>
    <row r="806" spans="14:14" ht="14.25" customHeight="1" x14ac:dyDescent="0.2">
      <c r="N806" s="31"/>
    </row>
    <row r="807" spans="14:14" ht="14.25" customHeight="1" x14ac:dyDescent="0.2">
      <c r="N807" s="31"/>
    </row>
    <row r="808" spans="14:14" ht="14.25" customHeight="1" x14ac:dyDescent="0.2">
      <c r="N808" s="31"/>
    </row>
    <row r="809" spans="14:14" ht="14.25" customHeight="1" x14ac:dyDescent="0.2">
      <c r="N809" s="31"/>
    </row>
    <row r="810" spans="14:14" ht="14.25" customHeight="1" x14ac:dyDescent="0.2">
      <c r="N810" s="31"/>
    </row>
    <row r="811" spans="14:14" ht="14.25" customHeight="1" x14ac:dyDescent="0.2">
      <c r="N811" s="31"/>
    </row>
    <row r="812" spans="14:14" ht="14.25" customHeight="1" x14ac:dyDescent="0.2">
      <c r="N812" s="31"/>
    </row>
    <row r="813" spans="14:14" ht="14.25" customHeight="1" x14ac:dyDescent="0.2">
      <c r="N813" s="31"/>
    </row>
    <row r="814" spans="14:14" ht="14.25" customHeight="1" x14ac:dyDescent="0.2">
      <c r="N814" s="31"/>
    </row>
    <row r="815" spans="14:14" ht="14.25" customHeight="1" x14ac:dyDescent="0.2">
      <c r="N815" s="31"/>
    </row>
    <row r="816" spans="14:14" ht="14.25" customHeight="1" x14ac:dyDescent="0.2">
      <c r="N816" s="31"/>
    </row>
    <row r="817" spans="14:14" ht="14.25" customHeight="1" x14ac:dyDescent="0.2">
      <c r="N817" s="31"/>
    </row>
    <row r="818" spans="14:14" ht="14.25" customHeight="1" x14ac:dyDescent="0.2">
      <c r="N818" s="31"/>
    </row>
    <row r="819" spans="14:14" ht="14.25" customHeight="1" x14ac:dyDescent="0.2">
      <c r="N819" s="31"/>
    </row>
    <row r="820" spans="14:14" ht="14.25" customHeight="1" x14ac:dyDescent="0.2">
      <c r="N820" s="31"/>
    </row>
    <row r="821" spans="14:14" ht="14.25" customHeight="1" x14ac:dyDescent="0.2">
      <c r="N821" s="31"/>
    </row>
    <row r="822" spans="14:14" ht="14.25" customHeight="1" x14ac:dyDescent="0.2">
      <c r="N822" s="31"/>
    </row>
    <row r="823" spans="14:14" ht="14.25" customHeight="1" x14ac:dyDescent="0.2">
      <c r="N823" s="31"/>
    </row>
    <row r="824" spans="14:14" ht="14.25" customHeight="1" x14ac:dyDescent="0.2">
      <c r="N824" s="31"/>
    </row>
    <row r="825" spans="14:14" ht="14.25" customHeight="1" x14ac:dyDescent="0.2">
      <c r="N825" s="31"/>
    </row>
    <row r="826" spans="14:14" ht="14.25" customHeight="1" x14ac:dyDescent="0.2">
      <c r="N826" s="31"/>
    </row>
    <row r="827" spans="14:14" ht="14.25" customHeight="1" x14ac:dyDescent="0.2">
      <c r="N827" s="31"/>
    </row>
    <row r="828" spans="14:14" ht="14.25" customHeight="1" x14ac:dyDescent="0.2">
      <c r="N828" s="31"/>
    </row>
    <row r="829" spans="14:14" ht="14.25" customHeight="1" x14ac:dyDescent="0.2">
      <c r="N829" s="31"/>
    </row>
    <row r="830" spans="14:14" ht="14.25" customHeight="1" x14ac:dyDescent="0.2">
      <c r="N830" s="31"/>
    </row>
    <row r="831" spans="14:14" ht="14.25" customHeight="1" x14ac:dyDescent="0.2">
      <c r="N831" s="31"/>
    </row>
    <row r="832" spans="14:14" ht="14.25" customHeight="1" x14ac:dyDescent="0.2">
      <c r="N832" s="31"/>
    </row>
    <row r="833" spans="14:14" ht="14.25" customHeight="1" x14ac:dyDescent="0.2">
      <c r="N833" s="31"/>
    </row>
    <row r="834" spans="14:14" ht="14.25" customHeight="1" x14ac:dyDescent="0.2">
      <c r="N834" s="31"/>
    </row>
    <row r="835" spans="14:14" ht="14.25" customHeight="1" x14ac:dyDescent="0.2">
      <c r="N835" s="31"/>
    </row>
    <row r="836" spans="14:14" ht="14.25" customHeight="1" x14ac:dyDescent="0.2">
      <c r="N836" s="31"/>
    </row>
    <row r="837" spans="14:14" ht="14.25" customHeight="1" x14ac:dyDescent="0.2">
      <c r="N837" s="31"/>
    </row>
    <row r="838" spans="14:14" ht="14.25" customHeight="1" x14ac:dyDescent="0.2">
      <c r="N838" s="31"/>
    </row>
    <row r="839" spans="14:14" ht="14.25" customHeight="1" x14ac:dyDescent="0.2">
      <c r="N839" s="31"/>
    </row>
    <row r="840" spans="14:14" ht="14.25" customHeight="1" x14ac:dyDescent="0.2">
      <c r="N840" s="31"/>
    </row>
    <row r="841" spans="14:14" ht="14.25" customHeight="1" x14ac:dyDescent="0.2">
      <c r="N841" s="31"/>
    </row>
    <row r="842" spans="14:14" ht="14.25" customHeight="1" x14ac:dyDescent="0.2">
      <c r="N842" s="31"/>
    </row>
    <row r="843" spans="14:14" ht="14.25" customHeight="1" x14ac:dyDescent="0.2">
      <c r="N843" s="31"/>
    </row>
    <row r="844" spans="14:14" ht="14.25" customHeight="1" x14ac:dyDescent="0.2">
      <c r="N844" s="31"/>
    </row>
    <row r="845" spans="14:14" ht="14.25" customHeight="1" x14ac:dyDescent="0.2">
      <c r="N845" s="31"/>
    </row>
    <row r="846" spans="14:14" ht="14.25" customHeight="1" x14ac:dyDescent="0.2">
      <c r="N846" s="31"/>
    </row>
    <row r="847" spans="14:14" ht="14.25" customHeight="1" x14ac:dyDescent="0.2">
      <c r="N847" s="31"/>
    </row>
    <row r="848" spans="14:14" ht="14.25" customHeight="1" x14ac:dyDescent="0.2">
      <c r="N848" s="31"/>
    </row>
    <row r="849" spans="14:14" ht="14.25" customHeight="1" x14ac:dyDescent="0.2">
      <c r="N849" s="31"/>
    </row>
    <row r="850" spans="14:14" ht="14.25" customHeight="1" x14ac:dyDescent="0.2">
      <c r="N850" s="31"/>
    </row>
    <row r="851" spans="14:14" ht="14.25" customHeight="1" x14ac:dyDescent="0.2">
      <c r="N851" s="31"/>
    </row>
    <row r="852" spans="14:14" ht="14.25" customHeight="1" x14ac:dyDescent="0.2">
      <c r="N852" s="31"/>
    </row>
    <row r="853" spans="14:14" ht="14.25" customHeight="1" x14ac:dyDescent="0.2">
      <c r="N853" s="31"/>
    </row>
    <row r="854" spans="14:14" ht="14.25" customHeight="1" x14ac:dyDescent="0.2">
      <c r="N854" s="31"/>
    </row>
    <row r="855" spans="14:14" ht="14.25" customHeight="1" x14ac:dyDescent="0.2">
      <c r="N855" s="31"/>
    </row>
    <row r="856" spans="14:14" ht="14.25" customHeight="1" x14ac:dyDescent="0.2">
      <c r="N856" s="31"/>
    </row>
    <row r="857" spans="14:14" ht="14.25" customHeight="1" x14ac:dyDescent="0.2">
      <c r="N857" s="31"/>
    </row>
    <row r="858" spans="14:14" ht="14.25" customHeight="1" x14ac:dyDescent="0.2">
      <c r="N858" s="31"/>
    </row>
    <row r="859" spans="14:14" ht="14.25" customHeight="1" x14ac:dyDescent="0.2">
      <c r="N859" s="31"/>
    </row>
    <row r="860" spans="14:14" ht="14.25" customHeight="1" x14ac:dyDescent="0.2">
      <c r="N860" s="31"/>
    </row>
    <row r="861" spans="14:14" ht="14.25" customHeight="1" x14ac:dyDescent="0.2">
      <c r="N861" s="31"/>
    </row>
    <row r="862" spans="14:14" ht="14.25" customHeight="1" x14ac:dyDescent="0.2">
      <c r="N862" s="31"/>
    </row>
    <row r="863" spans="14:14" ht="14.25" customHeight="1" x14ac:dyDescent="0.2">
      <c r="N863" s="31"/>
    </row>
    <row r="864" spans="14:14" ht="14.25" customHeight="1" x14ac:dyDescent="0.2">
      <c r="N864" s="31"/>
    </row>
    <row r="865" spans="14:14" ht="14.25" customHeight="1" x14ac:dyDescent="0.2">
      <c r="N865" s="31"/>
    </row>
    <row r="866" spans="14:14" ht="14.25" customHeight="1" x14ac:dyDescent="0.2">
      <c r="N866" s="31"/>
    </row>
    <row r="867" spans="14:14" ht="14.25" customHeight="1" x14ac:dyDescent="0.2">
      <c r="N867" s="31"/>
    </row>
    <row r="868" spans="14:14" ht="14.25" customHeight="1" x14ac:dyDescent="0.2">
      <c r="N868" s="31"/>
    </row>
    <row r="869" spans="14:14" ht="14.25" customHeight="1" x14ac:dyDescent="0.2">
      <c r="N869" s="31"/>
    </row>
    <row r="870" spans="14:14" ht="14.25" customHeight="1" x14ac:dyDescent="0.2">
      <c r="N870" s="31"/>
    </row>
    <row r="871" spans="14:14" ht="14.25" customHeight="1" x14ac:dyDescent="0.2">
      <c r="N871" s="31"/>
    </row>
    <row r="872" spans="14:14" ht="14.25" customHeight="1" x14ac:dyDescent="0.2">
      <c r="N872" s="31"/>
    </row>
    <row r="873" spans="14:14" ht="14.25" customHeight="1" x14ac:dyDescent="0.2">
      <c r="N873" s="31"/>
    </row>
    <row r="874" spans="14:14" ht="14.25" customHeight="1" x14ac:dyDescent="0.2">
      <c r="N874" s="31"/>
    </row>
    <row r="875" spans="14:14" ht="14.25" customHeight="1" x14ac:dyDescent="0.2">
      <c r="N875" s="31"/>
    </row>
    <row r="876" spans="14:14" ht="14.25" customHeight="1" x14ac:dyDescent="0.2">
      <c r="N876" s="31"/>
    </row>
    <row r="877" spans="14:14" ht="14.25" customHeight="1" x14ac:dyDescent="0.2">
      <c r="N877" s="31"/>
    </row>
    <row r="878" spans="14:14" ht="14.25" customHeight="1" x14ac:dyDescent="0.2">
      <c r="N878" s="31"/>
    </row>
    <row r="879" spans="14:14" ht="14.25" customHeight="1" x14ac:dyDescent="0.2">
      <c r="N879" s="31"/>
    </row>
    <row r="880" spans="14:14" ht="14.25" customHeight="1" x14ac:dyDescent="0.2">
      <c r="N880" s="31"/>
    </row>
    <row r="881" spans="14:14" ht="14.25" customHeight="1" x14ac:dyDescent="0.2">
      <c r="N881" s="31"/>
    </row>
    <row r="882" spans="14:14" ht="14.25" customHeight="1" x14ac:dyDescent="0.2">
      <c r="N882" s="31"/>
    </row>
    <row r="883" spans="14:14" ht="14.25" customHeight="1" x14ac:dyDescent="0.2">
      <c r="N883" s="31"/>
    </row>
    <row r="884" spans="14:14" ht="14.25" customHeight="1" x14ac:dyDescent="0.2">
      <c r="N884" s="31"/>
    </row>
    <row r="885" spans="14:14" ht="14.25" customHeight="1" x14ac:dyDescent="0.2">
      <c r="N885" s="31"/>
    </row>
    <row r="886" spans="14:14" ht="14.25" customHeight="1" x14ac:dyDescent="0.2">
      <c r="N886" s="31"/>
    </row>
    <row r="887" spans="14:14" ht="14.25" customHeight="1" x14ac:dyDescent="0.2">
      <c r="N887" s="31"/>
    </row>
    <row r="888" spans="14:14" ht="14.25" customHeight="1" x14ac:dyDescent="0.2">
      <c r="N888" s="31"/>
    </row>
    <row r="889" spans="14:14" ht="14.25" customHeight="1" x14ac:dyDescent="0.2">
      <c r="N889" s="31"/>
    </row>
    <row r="890" spans="14:14" ht="14.25" customHeight="1" x14ac:dyDescent="0.2">
      <c r="N890" s="31"/>
    </row>
    <row r="891" spans="14:14" ht="14.25" customHeight="1" x14ac:dyDescent="0.2">
      <c r="N891" s="31"/>
    </row>
    <row r="892" spans="14:14" ht="14.25" customHeight="1" x14ac:dyDescent="0.2">
      <c r="N892" s="31"/>
    </row>
    <row r="893" spans="14:14" ht="14.25" customHeight="1" x14ac:dyDescent="0.2">
      <c r="N893" s="31"/>
    </row>
    <row r="894" spans="14:14" ht="14.25" customHeight="1" x14ac:dyDescent="0.2">
      <c r="N894" s="31"/>
    </row>
    <row r="895" spans="14:14" ht="14.25" customHeight="1" x14ac:dyDescent="0.2">
      <c r="N895" s="31"/>
    </row>
    <row r="896" spans="14:14" ht="14.25" customHeight="1" x14ac:dyDescent="0.2">
      <c r="N896" s="31"/>
    </row>
    <row r="897" spans="14:14" ht="14.25" customHeight="1" x14ac:dyDescent="0.2">
      <c r="N897" s="31"/>
    </row>
    <row r="898" spans="14:14" ht="14.25" customHeight="1" x14ac:dyDescent="0.2">
      <c r="N898" s="31"/>
    </row>
    <row r="899" spans="14:14" ht="14.25" customHeight="1" x14ac:dyDescent="0.2">
      <c r="N899" s="31"/>
    </row>
    <row r="900" spans="14:14" ht="14.25" customHeight="1" x14ac:dyDescent="0.2">
      <c r="N900" s="31"/>
    </row>
    <row r="901" spans="14:14" ht="14.25" customHeight="1" x14ac:dyDescent="0.2">
      <c r="N901" s="31"/>
    </row>
    <row r="902" spans="14:14" ht="14.25" customHeight="1" x14ac:dyDescent="0.2">
      <c r="N902" s="31"/>
    </row>
    <row r="903" spans="14:14" ht="14.25" customHeight="1" x14ac:dyDescent="0.2">
      <c r="N903" s="31"/>
    </row>
    <row r="904" spans="14:14" ht="14.25" customHeight="1" x14ac:dyDescent="0.2">
      <c r="N904" s="31"/>
    </row>
    <row r="905" spans="14:14" ht="14.25" customHeight="1" x14ac:dyDescent="0.2">
      <c r="N905" s="31"/>
    </row>
    <row r="906" spans="14:14" ht="14.25" customHeight="1" x14ac:dyDescent="0.2">
      <c r="N906" s="31"/>
    </row>
    <row r="907" spans="14:14" ht="14.25" customHeight="1" x14ac:dyDescent="0.2">
      <c r="N907" s="31"/>
    </row>
    <row r="908" spans="14:14" ht="14.25" customHeight="1" x14ac:dyDescent="0.2">
      <c r="N908" s="31"/>
    </row>
    <row r="909" spans="14:14" ht="14.25" customHeight="1" x14ac:dyDescent="0.2">
      <c r="N909" s="31"/>
    </row>
    <row r="910" spans="14:14" ht="14.25" customHeight="1" x14ac:dyDescent="0.2">
      <c r="N910" s="31"/>
    </row>
    <row r="911" spans="14:14" ht="14.25" customHeight="1" x14ac:dyDescent="0.2">
      <c r="N911" s="31"/>
    </row>
    <row r="912" spans="14:14" ht="14.25" customHeight="1" x14ac:dyDescent="0.2">
      <c r="N912" s="31"/>
    </row>
    <row r="913" spans="14:14" ht="14.25" customHeight="1" x14ac:dyDescent="0.2">
      <c r="N913" s="31"/>
    </row>
    <row r="914" spans="14:14" ht="14.25" customHeight="1" x14ac:dyDescent="0.2">
      <c r="N914" s="31"/>
    </row>
    <row r="915" spans="14:14" ht="14.25" customHeight="1" x14ac:dyDescent="0.2">
      <c r="N915" s="31"/>
    </row>
    <row r="916" spans="14:14" ht="14.25" customHeight="1" x14ac:dyDescent="0.2">
      <c r="N916" s="31"/>
    </row>
    <row r="917" spans="14:14" ht="14.25" customHeight="1" x14ac:dyDescent="0.2">
      <c r="N917" s="31"/>
    </row>
    <row r="918" spans="14:14" ht="14.25" customHeight="1" x14ac:dyDescent="0.2">
      <c r="N918" s="31"/>
    </row>
    <row r="919" spans="14:14" ht="14.25" customHeight="1" x14ac:dyDescent="0.2">
      <c r="N919" s="31"/>
    </row>
    <row r="920" spans="14:14" ht="14.25" customHeight="1" x14ac:dyDescent="0.2">
      <c r="N920" s="31"/>
    </row>
    <row r="921" spans="14:14" ht="14.25" customHeight="1" x14ac:dyDescent="0.2">
      <c r="N921" s="31"/>
    </row>
    <row r="922" spans="14:14" ht="14.25" customHeight="1" x14ac:dyDescent="0.2">
      <c r="N922" s="31"/>
    </row>
    <row r="923" spans="14:14" ht="14.25" customHeight="1" x14ac:dyDescent="0.2">
      <c r="N923" s="31"/>
    </row>
    <row r="924" spans="14:14" ht="14.25" customHeight="1" x14ac:dyDescent="0.2">
      <c r="N924" s="31"/>
    </row>
    <row r="925" spans="14:14" ht="14.25" customHeight="1" x14ac:dyDescent="0.2">
      <c r="N925" s="31"/>
    </row>
    <row r="926" spans="14:14" ht="14.25" customHeight="1" x14ac:dyDescent="0.2">
      <c r="N926" s="31"/>
    </row>
    <row r="927" spans="14:14" ht="14.25" customHeight="1" x14ac:dyDescent="0.2">
      <c r="N927" s="31"/>
    </row>
    <row r="928" spans="14:14" ht="14.25" customHeight="1" x14ac:dyDescent="0.2">
      <c r="N928" s="31"/>
    </row>
    <row r="929" spans="14:14" ht="14.25" customHeight="1" x14ac:dyDescent="0.2">
      <c r="N929" s="31"/>
    </row>
    <row r="930" spans="14:14" ht="14.25" customHeight="1" x14ac:dyDescent="0.2">
      <c r="N930" s="31"/>
    </row>
    <row r="931" spans="14:14" ht="14.25" customHeight="1" x14ac:dyDescent="0.2">
      <c r="N931" s="31"/>
    </row>
    <row r="932" spans="14:14" ht="14.25" customHeight="1" x14ac:dyDescent="0.2">
      <c r="N932" s="31"/>
    </row>
    <row r="933" spans="14:14" ht="14.25" customHeight="1" x14ac:dyDescent="0.2">
      <c r="N933" s="31"/>
    </row>
    <row r="934" spans="14:14" ht="14.25" customHeight="1" x14ac:dyDescent="0.2">
      <c r="N934" s="31"/>
    </row>
    <row r="935" spans="14:14" ht="14.25" customHeight="1" x14ac:dyDescent="0.2">
      <c r="N935" s="31"/>
    </row>
    <row r="936" spans="14:14" ht="14.25" customHeight="1" x14ac:dyDescent="0.2">
      <c r="N936" s="31"/>
    </row>
    <row r="937" spans="14:14" ht="14.25" customHeight="1" x14ac:dyDescent="0.2">
      <c r="N937" s="31"/>
    </row>
    <row r="938" spans="14:14" ht="14.25" customHeight="1" x14ac:dyDescent="0.2">
      <c r="N938" s="31"/>
    </row>
    <row r="939" spans="14:14" ht="14.25" customHeight="1" x14ac:dyDescent="0.2">
      <c r="N939" s="31"/>
    </row>
    <row r="940" spans="14:14" ht="14.25" customHeight="1" x14ac:dyDescent="0.2">
      <c r="N940" s="31"/>
    </row>
    <row r="941" spans="14:14" ht="14.25" customHeight="1" x14ac:dyDescent="0.2">
      <c r="N941" s="31"/>
    </row>
    <row r="942" spans="14:14" ht="14.25" customHeight="1" x14ac:dyDescent="0.2">
      <c r="N942" s="31"/>
    </row>
    <row r="943" spans="14:14" ht="14.25" customHeight="1" x14ac:dyDescent="0.2">
      <c r="N943" s="31"/>
    </row>
    <row r="944" spans="14:14" ht="14.25" customHeight="1" x14ac:dyDescent="0.2">
      <c r="N944" s="31"/>
    </row>
    <row r="945" spans="14:14" ht="14.25" customHeight="1" x14ac:dyDescent="0.2">
      <c r="N945" s="31"/>
    </row>
    <row r="946" spans="14:14" ht="14.25" customHeight="1" x14ac:dyDescent="0.2">
      <c r="N946" s="31"/>
    </row>
    <row r="947" spans="14:14" ht="14.25" customHeight="1" x14ac:dyDescent="0.2">
      <c r="N947" s="31"/>
    </row>
    <row r="948" spans="14:14" ht="14.25" customHeight="1" x14ac:dyDescent="0.2">
      <c r="N948" s="31"/>
    </row>
    <row r="949" spans="14:14" ht="14.25" customHeight="1" x14ac:dyDescent="0.2">
      <c r="N949" s="31"/>
    </row>
    <row r="950" spans="14:14" ht="14.25" customHeight="1" x14ac:dyDescent="0.2">
      <c r="N950" s="31"/>
    </row>
    <row r="951" spans="14:14" ht="14.25" customHeight="1" x14ac:dyDescent="0.2">
      <c r="N951" s="31"/>
    </row>
    <row r="952" spans="14:14" ht="14.25" customHeight="1" x14ac:dyDescent="0.2">
      <c r="N952" s="31"/>
    </row>
    <row r="953" spans="14:14" ht="14.25" customHeight="1" x14ac:dyDescent="0.2">
      <c r="N953" s="31"/>
    </row>
    <row r="954" spans="14:14" ht="14.25" customHeight="1" x14ac:dyDescent="0.2">
      <c r="N954" s="31"/>
    </row>
    <row r="955" spans="14:14" ht="14.25" customHeight="1" x14ac:dyDescent="0.2">
      <c r="N955" s="31"/>
    </row>
    <row r="956" spans="14:14" ht="14.25" customHeight="1" x14ac:dyDescent="0.2">
      <c r="N956" s="31"/>
    </row>
    <row r="957" spans="14:14" ht="14.25" customHeight="1" x14ac:dyDescent="0.2">
      <c r="N957" s="31"/>
    </row>
    <row r="958" spans="14:14" ht="14.25" customHeight="1" x14ac:dyDescent="0.2">
      <c r="N958" s="31"/>
    </row>
    <row r="959" spans="14:14" ht="14.25" customHeight="1" x14ac:dyDescent="0.2">
      <c r="N959" s="31"/>
    </row>
    <row r="960" spans="14:14" ht="14.25" customHeight="1" x14ac:dyDescent="0.2">
      <c r="N960" s="31"/>
    </row>
  </sheetData>
  <sheetProtection password="CB9F" sheet="1" objects="1" scenarios="1"/>
  <mergeCells count="6">
    <mergeCell ref="B5:E5"/>
    <mergeCell ref="A1:M1"/>
    <mergeCell ref="H3:K3"/>
    <mergeCell ref="H4:K4"/>
    <mergeCell ref="B3:E3"/>
    <mergeCell ref="B4:E4"/>
  </mergeCells>
  <conditionalFormatting sqref="B25:M27 B19:M21 B23:N23 H3:H4 N3 B13 B15:M17">
    <cfRule type="cellIs" dxfId="14" priority="5" operator="equal">
      <formula>""</formula>
    </cfRule>
  </conditionalFormatting>
  <conditionalFormatting sqref="B25:M27 B19:M21 B23:N23 H3:H4 N3 B13 B15:M17">
    <cfRule type="cellIs" dxfId="13" priority="4" operator="equal">
      <formula>""</formula>
    </cfRule>
  </conditionalFormatting>
  <conditionalFormatting sqref="B23:N23 H3:H4 N3 B13 B15:M17 B19:M21 B25:M27">
    <cfRule type="cellIs" dxfId="12" priority="3" operator="equal">
      <formula>""</formula>
    </cfRule>
  </conditionalFormatting>
  <conditionalFormatting sqref="B3:B4">
    <cfRule type="cellIs" dxfId="11" priority="2" operator="equal">
      <formula>""</formula>
    </cfRule>
  </conditionalFormatting>
  <conditionalFormatting sqref="B5">
    <cfRule type="cellIs" dxfId="10" priority="1" operator="equal">
      <formula>""</formula>
    </cfRule>
  </conditionalFormatting>
  <dataValidations disablePrompts="1" count="2">
    <dataValidation type="whole" operator="greaterThanOrEqual" allowBlank="1" showInputMessage="1" showErrorMessage="1" sqref="B13:N28" xr:uid="{1DB5DBF5-D714-4951-B56C-6344AAD0DD55}">
      <formula1>0</formula1>
    </dataValidation>
    <dataValidation type="decimal" operator="greaterThanOrEqual" allowBlank="1" showInputMessage="1" showErrorMessage="1" sqref="H5 N3" xr:uid="{82C624C3-D457-4E1A-A100-14F875762BB8}">
      <formula1>0</formula1>
    </dataValidation>
  </dataValidations>
  <pageMargins left="0.45" right="0.45" top="0.5" bottom="0.5" header="0.3" footer="0.3"/>
  <pageSetup scale="73" fitToHeight="0" orientation="landscape" r:id="rId1"/>
  <headerFooter>
    <oddHeader xml:space="preserve">&amp;L </oddHeader>
    <oddFooter>&amp;LForm 606 (Effective July 2013) &amp;CPage &amp;P of &amp;N</oddFooter>
  </headerFooter>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7E45DCF-C246-4E8C-B9E8-6787C0AA0445}">
  <sheetPr codeName="Sheet23">
    <pageSetUpPr fitToPage="1"/>
  </sheetPr>
  <dimension ref="A1:N960"/>
  <sheetViews>
    <sheetView view="pageLayout" zoomScale="80" zoomScaleNormal="100" zoomScalePageLayoutView="80" workbookViewId="0">
      <selection activeCell="A3" sqref="A3"/>
    </sheetView>
  </sheetViews>
  <sheetFormatPr defaultRowHeight="14.25" customHeight="1" x14ac:dyDescent="0.2"/>
  <cols>
    <col min="1" max="1" width="26.28515625" style="31" bestFit="1" customWidth="1"/>
    <col min="2" max="13" width="11.42578125" style="31" bestFit="1" customWidth="1"/>
    <col min="14" max="14" width="12.42578125" style="32" bestFit="1" customWidth="1"/>
    <col min="15" max="15" width="9.42578125" style="31" bestFit="1" customWidth="1"/>
    <col min="16" max="17" width="9.140625" style="31"/>
    <col min="18" max="18" width="11" style="31" bestFit="1" customWidth="1"/>
    <col min="19" max="16384" width="9.140625" style="31"/>
  </cols>
  <sheetData>
    <row r="1" spans="1:14" customFormat="1" ht="18" x14ac:dyDescent="0.25">
      <c r="A1" s="151" t="s">
        <v>144</v>
      </c>
      <c r="B1" s="151"/>
      <c r="C1" s="151"/>
      <c r="D1" s="151"/>
      <c r="E1" s="151"/>
      <c r="F1" s="151"/>
      <c r="G1" s="151"/>
      <c r="H1" s="151"/>
      <c r="I1" s="151"/>
      <c r="J1" s="151"/>
      <c r="K1" s="151"/>
      <c r="L1" s="151"/>
      <c r="M1" s="151"/>
    </row>
    <row r="2" spans="1:14" customFormat="1" ht="18" x14ac:dyDescent="0.25">
      <c r="A2" s="41"/>
      <c r="B2" s="41"/>
      <c r="C2" s="41"/>
      <c r="D2" s="41"/>
      <c r="E2" s="41"/>
      <c r="F2" s="41"/>
      <c r="G2" s="41"/>
      <c r="H2" s="41"/>
      <c r="I2" s="41"/>
      <c r="J2" s="41"/>
      <c r="K2" s="41"/>
      <c r="L2" s="41"/>
      <c r="M2" s="41"/>
    </row>
    <row r="3" spans="1:14" ht="13.5" thickBot="1" x14ac:dyDescent="0.25">
      <c r="A3" s="42" t="s">
        <v>133</v>
      </c>
      <c r="B3" s="150"/>
      <c r="C3" s="150"/>
      <c r="D3" s="150"/>
      <c r="E3" s="150"/>
      <c r="F3" s="35"/>
      <c r="G3" s="91" t="s">
        <v>148</v>
      </c>
      <c r="H3" s="150"/>
      <c r="I3" s="150"/>
      <c r="J3" s="150"/>
      <c r="K3" s="150"/>
      <c r="L3" s="35"/>
      <c r="M3" s="91" t="s">
        <v>100</v>
      </c>
      <c r="N3" s="90">
        <v>0</v>
      </c>
    </row>
    <row r="4" spans="1:14" ht="14.25" customHeight="1" thickBot="1" x14ac:dyDescent="0.25">
      <c r="A4" s="42" t="s">
        <v>90</v>
      </c>
      <c r="B4" s="152"/>
      <c r="C4" s="152"/>
      <c r="D4" s="152"/>
      <c r="E4" s="152"/>
      <c r="F4" s="35"/>
      <c r="G4" s="91" t="s">
        <v>128</v>
      </c>
      <c r="H4" s="152"/>
      <c r="I4" s="152"/>
      <c r="J4" s="152"/>
      <c r="K4" s="152"/>
      <c r="L4" s="35"/>
      <c r="M4" s="35"/>
      <c r="N4" s="35"/>
    </row>
    <row r="5" spans="1:14" ht="14.25" customHeight="1" thickBot="1" x14ac:dyDescent="0.25">
      <c r="A5" s="42" t="s">
        <v>99</v>
      </c>
      <c r="B5" s="150"/>
      <c r="C5" s="150"/>
      <c r="D5" s="150"/>
      <c r="E5" s="150"/>
      <c r="F5" s="35"/>
      <c r="G5" s="91" t="s">
        <v>129</v>
      </c>
      <c r="H5" s="144"/>
      <c r="I5" s="40" t="s">
        <v>130</v>
      </c>
      <c r="J5" s="144"/>
      <c r="K5" s="35"/>
      <c r="L5" s="35"/>
      <c r="M5" s="35"/>
      <c r="N5" s="35"/>
    </row>
    <row r="7" spans="1:14" ht="25.5" x14ac:dyDescent="0.2">
      <c r="B7" s="17" t="s">
        <v>101</v>
      </c>
      <c r="C7" s="17" t="s">
        <v>102</v>
      </c>
      <c r="D7" s="17" t="s">
        <v>103</v>
      </c>
      <c r="E7" s="17" t="s">
        <v>104</v>
      </c>
      <c r="F7" s="17" t="s">
        <v>105</v>
      </c>
      <c r="G7" s="17" t="s">
        <v>106</v>
      </c>
      <c r="H7" s="17" t="s">
        <v>107</v>
      </c>
      <c r="I7" s="17" t="s">
        <v>108</v>
      </c>
      <c r="J7" s="17" t="s">
        <v>109</v>
      </c>
      <c r="K7" s="17" t="s">
        <v>110</v>
      </c>
      <c r="L7" s="17" t="s">
        <v>111</v>
      </c>
      <c r="M7" s="17" t="s">
        <v>112</v>
      </c>
      <c r="N7" s="18" t="s">
        <v>17</v>
      </c>
    </row>
    <row r="8" spans="1:14" ht="14.25" customHeight="1" x14ac:dyDescent="0.2">
      <c r="A8" s="16" t="s">
        <v>113</v>
      </c>
      <c r="B8" s="19">
        <f t="shared" ref="B8:M8" si="0">+$N$3*(B23-B20-B16-B26)</f>
        <v>0</v>
      </c>
      <c r="C8" s="19">
        <f t="shared" si="0"/>
        <v>0</v>
      </c>
      <c r="D8" s="19">
        <f t="shared" si="0"/>
        <v>0</v>
      </c>
      <c r="E8" s="19">
        <f t="shared" si="0"/>
        <v>0</v>
      </c>
      <c r="F8" s="19">
        <f t="shared" si="0"/>
        <v>0</v>
      </c>
      <c r="G8" s="19">
        <f t="shared" si="0"/>
        <v>0</v>
      </c>
      <c r="H8" s="19">
        <f t="shared" si="0"/>
        <v>0</v>
      </c>
      <c r="I8" s="19">
        <f t="shared" si="0"/>
        <v>0</v>
      </c>
      <c r="J8" s="19">
        <f t="shared" si="0"/>
        <v>0</v>
      </c>
      <c r="K8" s="19">
        <f t="shared" si="0"/>
        <v>0</v>
      </c>
      <c r="L8" s="19">
        <f t="shared" si="0"/>
        <v>0</v>
      </c>
      <c r="M8" s="19">
        <f t="shared" si="0"/>
        <v>0</v>
      </c>
      <c r="N8" s="20">
        <f>SUM(B8:M8)</f>
        <v>0</v>
      </c>
    </row>
    <row r="11" spans="1:14" s="32" customFormat="1" ht="25.5" x14ac:dyDescent="0.2">
      <c r="A11" s="18"/>
      <c r="B11" s="21" t="s">
        <v>101</v>
      </c>
      <c r="C11" s="22" t="s">
        <v>102</v>
      </c>
      <c r="D11" s="22" t="s">
        <v>103</v>
      </c>
      <c r="E11" s="22" t="s">
        <v>104</v>
      </c>
      <c r="F11" s="22" t="s">
        <v>105</v>
      </c>
      <c r="G11" s="22" t="s">
        <v>106</v>
      </c>
      <c r="H11" s="22" t="s">
        <v>107</v>
      </c>
      <c r="I11" s="22" t="s">
        <v>108</v>
      </c>
      <c r="J11" s="22" t="s">
        <v>109</v>
      </c>
      <c r="K11" s="22" t="s">
        <v>110</v>
      </c>
      <c r="L11" s="22" t="s">
        <v>111</v>
      </c>
      <c r="M11" s="22" t="s">
        <v>112</v>
      </c>
      <c r="N11" s="23" t="s">
        <v>17</v>
      </c>
    </row>
    <row r="12" spans="1:14" s="32" customFormat="1" ht="14.25" customHeight="1" x14ac:dyDescent="0.2">
      <c r="A12" s="24"/>
      <c r="B12" s="24">
        <v>1</v>
      </c>
      <c r="C12" s="24">
        <v>2</v>
      </c>
      <c r="D12" s="24">
        <v>3</v>
      </c>
      <c r="E12" s="24">
        <v>4</v>
      </c>
      <c r="F12" s="24">
        <v>5</v>
      </c>
      <c r="G12" s="24">
        <v>6</v>
      </c>
      <c r="H12" s="24">
        <v>7</v>
      </c>
      <c r="I12" s="24">
        <v>8</v>
      </c>
      <c r="J12" s="24">
        <v>9</v>
      </c>
      <c r="K12" s="24">
        <v>10</v>
      </c>
      <c r="L12" s="24">
        <v>11</v>
      </c>
      <c r="M12" s="24">
        <v>12</v>
      </c>
      <c r="N12" s="24">
        <v>13</v>
      </c>
    </row>
    <row r="13" spans="1:14" ht="14.25" customHeight="1" x14ac:dyDescent="0.2">
      <c r="A13" s="25" t="s">
        <v>114</v>
      </c>
      <c r="B13" s="142"/>
      <c r="C13" s="34">
        <f t="shared" ref="C13:M13" si="1">B29</f>
        <v>0</v>
      </c>
      <c r="D13" s="34">
        <f t="shared" si="1"/>
        <v>0</v>
      </c>
      <c r="E13" s="34">
        <f t="shared" si="1"/>
        <v>0</v>
      </c>
      <c r="F13" s="34">
        <f t="shared" si="1"/>
        <v>0</v>
      </c>
      <c r="G13" s="34">
        <f t="shared" si="1"/>
        <v>0</v>
      </c>
      <c r="H13" s="34">
        <f t="shared" si="1"/>
        <v>0</v>
      </c>
      <c r="I13" s="34">
        <f t="shared" si="1"/>
        <v>0</v>
      </c>
      <c r="J13" s="34">
        <f t="shared" si="1"/>
        <v>0</v>
      </c>
      <c r="K13" s="34">
        <f t="shared" si="1"/>
        <v>0</v>
      </c>
      <c r="L13" s="34">
        <f t="shared" si="1"/>
        <v>0</v>
      </c>
      <c r="M13" s="34">
        <f t="shared" si="1"/>
        <v>0</v>
      </c>
      <c r="N13" s="34">
        <f>B13</f>
        <v>0</v>
      </c>
    </row>
    <row r="14" spans="1:14" s="32" customFormat="1" ht="14.25" customHeight="1" x14ac:dyDescent="0.2">
      <c r="A14" s="33"/>
      <c r="B14" s="34"/>
      <c r="C14" s="34"/>
      <c r="D14" s="34"/>
      <c r="E14" s="34"/>
      <c r="F14" s="34"/>
      <c r="G14" s="34"/>
      <c r="H14" s="34"/>
      <c r="I14" s="34"/>
      <c r="J14" s="34"/>
      <c r="K14" s="34"/>
      <c r="L14" s="34"/>
      <c r="M14" s="34"/>
      <c r="N14" s="34"/>
    </row>
    <row r="15" spans="1:14" ht="14.25" customHeight="1" x14ac:dyDescent="0.2">
      <c r="A15" s="26" t="s">
        <v>115</v>
      </c>
      <c r="B15" s="142"/>
      <c r="C15" s="142"/>
      <c r="D15" s="142"/>
      <c r="E15" s="142"/>
      <c r="F15" s="142"/>
      <c r="G15" s="142"/>
      <c r="H15" s="142"/>
      <c r="I15" s="142"/>
      <c r="J15" s="142"/>
      <c r="K15" s="142"/>
      <c r="L15" s="142"/>
      <c r="M15" s="142"/>
      <c r="N15" s="34">
        <f>SUM(B15:M15)</f>
        <v>0</v>
      </c>
    </row>
    <row r="16" spans="1:14" ht="14.25" customHeight="1" x14ac:dyDescent="0.2">
      <c r="A16" s="27" t="s">
        <v>116</v>
      </c>
      <c r="B16" s="142"/>
      <c r="C16" s="142"/>
      <c r="D16" s="142"/>
      <c r="E16" s="142"/>
      <c r="F16" s="142"/>
      <c r="G16" s="142"/>
      <c r="H16" s="142"/>
      <c r="I16" s="142"/>
      <c r="J16" s="142"/>
      <c r="K16" s="142"/>
      <c r="L16" s="142"/>
      <c r="M16" s="142"/>
      <c r="N16" s="34">
        <f>SUM(B16:M16)</f>
        <v>0</v>
      </c>
    </row>
    <row r="17" spans="1:14" s="32" customFormat="1" ht="14.25" customHeight="1" x14ac:dyDescent="0.2">
      <c r="A17" s="25" t="s">
        <v>117</v>
      </c>
      <c r="B17" s="28">
        <f t="shared" ref="B17:N17" si="2">SUM(B15:B16)</f>
        <v>0</v>
      </c>
      <c r="C17" s="28">
        <f t="shared" si="2"/>
        <v>0</v>
      </c>
      <c r="D17" s="28">
        <f t="shared" si="2"/>
        <v>0</v>
      </c>
      <c r="E17" s="28">
        <f t="shared" si="2"/>
        <v>0</v>
      </c>
      <c r="F17" s="28">
        <f t="shared" si="2"/>
        <v>0</v>
      </c>
      <c r="G17" s="28">
        <f t="shared" si="2"/>
        <v>0</v>
      </c>
      <c r="H17" s="28">
        <f t="shared" si="2"/>
        <v>0</v>
      </c>
      <c r="I17" s="28">
        <f t="shared" si="2"/>
        <v>0</v>
      </c>
      <c r="J17" s="28">
        <f t="shared" si="2"/>
        <v>0</v>
      </c>
      <c r="K17" s="28">
        <f t="shared" si="2"/>
        <v>0</v>
      </c>
      <c r="L17" s="28">
        <f t="shared" si="2"/>
        <v>0</v>
      </c>
      <c r="M17" s="28">
        <f t="shared" si="2"/>
        <v>0</v>
      </c>
      <c r="N17" s="29">
        <f t="shared" si="2"/>
        <v>0</v>
      </c>
    </row>
    <row r="18" spans="1:14" s="32" customFormat="1" ht="14.25" customHeight="1" x14ac:dyDescent="0.2">
      <c r="A18" s="33"/>
      <c r="B18" s="34"/>
      <c r="C18" s="34"/>
      <c r="D18" s="34"/>
      <c r="E18" s="34"/>
      <c r="F18" s="34"/>
      <c r="G18" s="34"/>
      <c r="H18" s="34"/>
      <c r="I18" s="34"/>
      <c r="J18" s="34"/>
      <c r="K18" s="34"/>
      <c r="L18" s="34"/>
      <c r="M18" s="34"/>
      <c r="N18" s="34"/>
    </row>
    <row r="19" spans="1:14" ht="14.25" customHeight="1" x14ac:dyDescent="0.2">
      <c r="A19" s="26" t="s">
        <v>118</v>
      </c>
      <c r="B19" s="142"/>
      <c r="C19" s="142"/>
      <c r="D19" s="142"/>
      <c r="E19" s="142"/>
      <c r="F19" s="142"/>
      <c r="G19" s="142"/>
      <c r="H19" s="142"/>
      <c r="I19" s="142"/>
      <c r="J19" s="142"/>
      <c r="K19" s="142"/>
      <c r="L19" s="142"/>
      <c r="M19" s="142"/>
      <c r="N19" s="34">
        <f>SUM(B19:M19)</f>
        <v>0</v>
      </c>
    </row>
    <row r="20" spans="1:14" ht="14.25" customHeight="1" x14ac:dyDescent="0.2">
      <c r="A20" s="27" t="s">
        <v>119</v>
      </c>
      <c r="B20" s="142"/>
      <c r="C20" s="142"/>
      <c r="D20" s="142"/>
      <c r="E20" s="142"/>
      <c r="F20" s="142"/>
      <c r="G20" s="142"/>
      <c r="H20" s="142"/>
      <c r="I20" s="142"/>
      <c r="J20" s="142"/>
      <c r="K20" s="142"/>
      <c r="L20" s="142"/>
      <c r="M20" s="142"/>
      <c r="N20" s="34">
        <f>SUM(B20:M20)</f>
        <v>0</v>
      </c>
    </row>
    <row r="21" spans="1:14" s="32" customFormat="1" ht="14.25" customHeight="1" x14ac:dyDescent="0.2">
      <c r="A21" s="25" t="s">
        <v>120</v>
      </c>
      <c r="B21" s="28">
        <f>SUM(B19:B20)</f>
        <v>0</v>
      </c>
      <c r="C21" s="28">
        <f t="shared" ref="C21:N21" si="3">SUM(C19:C20)</f>
        <v>0</v>
      </c>
      <c r="D21" s="28">
        <f t="shared" si="3"/>
        <v>0</v>
      </c>
      <c r="E21" s="28">
        <f t="shared" si="3"/>
        <v>0</v>
      </c>
      <c r="F21" s="28">
        <f>SUM(F19:F20)</f>
        <v>0</v>
      </c>
      <c r="G21" s="28">
        <f t="shared" si="3"/>
        <v>0</v>
      </c>
      <c r="H21" s="28">
        <f t="shared" si="3"/>
        <v>0</v>
      </c>
      <c r="I21" s="28">
        <f t="shared" si="3"/>
        <v>0</v>
      </c>
      <c r="J21" s="28">
        <f t="shared" si="3"/>
        <v>0</v>
      </c>
      <c r="K21" s="28">
        <f t="shared" si="3"/>
        <v>0</v>
      </c>
      <c r="L21" s="28">
        <f t="shared" si="3"/>
        <v>0</v>
      </c>
      <c r="M21" s="28">
        <f t="shared" si="3"/>
        <v>0</v>
      </c>
      <c r="N21" s="29">
        <f t="shared" si="3"/>
        <v>0</v>
      </c>
    </row>
    <row r="22" spans="1:14" s="32" customFormat="1" ht="14.25" customHeight="1" x14ac:dyDescent="0.2">
      <c r="A22" s="33"/>
      <c r="B22" s="34"/>
      <c r="C22" s="34"/>
      <c r="D22" s="34"/>
      <c r="E22" s="34"/>
      <c r="F22" s="34"/>
      <c r="G22" s="34"/>
      <c r="H22" s="34"/>
      <c r="I22" s="34"/>
      <c r="J22" s="34"/>
      <c r="K22" s="34"/>
      <c r="L22" s="34"/>
      <c r="M22" s="34"/>
      <c r="N22" s="34"/>
    </row>
    <row r="23" spans="1:14" s="32" customFormat="1" ht="14.25" customHeight="1" x14ac:dyDescent="0.2">
      <c r="A23" s="25" t="s">
        <v>121</v>
      </c>
      <c r="B23" s="28">
        <f t="shared" ref="B23:N23" si="4">SUM(B13,B17,B21)</f>
        <v>0</v>
      </c>
      <c r="C23" s="28">
        <f t="shared" si="4"/>
        <v>0</v>
      </c>
      <c r="D23" s="28">
        <f t="shared" si="4"/>
        <v>0</v>
      </c>
      <c r="E23" s="28">
        <f t="shared" si="4"/>
        <v>0</v>
      </c>
      <c r="F23" s="28">
        <f t="shared" si="4"/>
        <v>0</v>
      </c>
      <c r="G23" s="28">
        <f t="shared" si="4"/>
        <v>0</v>
      </c>
      <c r="H23" s="28">
        <f t="shared" si="4"/>
        <v>0</v>
      </c>
      <c r="I23" s="28">
        <f t="shared" si="4"/>
        <v>0</v>
      </c>
      <c r="J23" s="28">
        <f t="shared" si="4"/>
        <v>0</v>
      </c>
      <c r="K23" s="28">
        <f t="shared" si="4"/>
        <v>0</v>
      </c>
      <c r="L23" s="28">
        <f t="shared" si="4"/>
        <v>0</v>
      </c>
      <c r="M23" s="28">
        <f t="shared" si="4"/>
        <v>0</v>
      </c>
      <c r="N23" s="29">
        <f t="shared" si="4"/>
        <v>0</v>
      </c>
    </row>
    <row r="24" spans="1:14" s="32" customFormat="1" ht="14.25" customHeight="1" x14ac:dyDescent="0.2">
      <c r="A24" s="33"/>
      <c r="B24" s="34"/>
      <c r="C24" s="34"/>
      <c r="D24" s="34"/>
      <c r="E24" s="34"/>
      <c r="F24" s="34"/>
      <c r="G24" s="34"/>
      <c r="H24" s="34"/>
      <c r="I24" s="34"/>
      <c r="J24" s="34"/>
      <c r="K24" s="34"/>
      <c r="L24" s="34"/>
      <c r="M24" s="34"/>
      <c r="N24" s="34"/>
    </row>
    <row r="25" spans="1:14" ht="14.25" customHeight="1" x14ac:dyDescent="0.2">
      <c r="A25" s="26" t="s">
        <v>122</v>
      </c>
      <c r="B25" s="142"/>
      <c r="C25" s="142"/>
      <c r="D25" s="142"/>
      <c r="E25" s="142"/>
      <c r="F25" s="142"/>
      <c r="G25" s="142"/>
      <c r="H25" s="142"/>
      <c r="I25" s="142"/>
      <c r="J25" s="142"/>
      <c r="K25" s="142"/>
      <c r="L25" s="142"/>
      <c r="M25" s="142"/>
      <c r="N25" s="34">
        <f>SUM(B25:M25)</f>
        <v>0</v>
      </c>
    </row>
    <row r="26" spans="1:14" ht="14.25" customHeight="1" x14ac:dyDescent="0.2">
      <c r="A26" s="27" t="s">
        <v>145</v>
      </c>
      <c r="B26" s="142"/>
      <c r="C26" s="142"/>
      <c r="D26" s="142"/>
      <c r="E26" s="142"/>
      <c r="F26" s="142"/>
      <c r="G26" s="142"/>
      <c r="H26" s="142"/>
      <c r="I26" s="142"/>
      <c r="J26" s="142"/>
      <c r="K26" s="142"/>
      <c r="L26" s="142"/>
      <c r="M26" s="142"/>
      <c r="N26" s="34">
        <f>SUM(B26:M26)</f>
        <v>0</v>
      </c>
    </row>
    <row r="27" spans="1:14" ht="14.25" customHeight="1" x14ac:dyDescent="0.2">
      <c r="A27" s="27" t="s">
        <v>123</v>
      </c>
      <c r="B27" s="142"/>
      <c r="C27" s="142"/>
      <c r="D27" s="142"/>
      <c r="E27" s="142"/>
      <c r="F27" s="142"/>
      <c r="G27" s="142"/>
      <c r="H27" s="142"/>
      <c r="I27" s="142"/>
      <c r="J27" s="142"/>
      <c r="K27" s="142"/>
      <c r="L27" s="142"/>
      <c r="M27" s="142"/>
      <c r="N27" s="34">
        <f>SUM(B27:M27)</f>
        <v>0</v>
      </c>
    </row>
    <row r="28" spans="1:14" s="32" customFormat="1" ht="14.25" customHeight="1" x14ac:dyDescent="0.2">
      <c r="A28" s="33"/>
      <c r="B28" s="34"/>
      <c r="C28" s="34"/>
      <c r="D28" s="34"/>
      <c r="E28" s="34"/>
      <c r="F28" s="34"/>
      <c r="G28" s="34"/>
      <c r="H28" s="34"/>
      <c r="I28" s="34"/>
      <c r="J28" s="34"/>
      <c r="K28" s="34"/>
      <c r="L28" s="34"/>
      <c r="M28" s="34"/>
      <c r="N28" s="34"/>
    </row>
    <row r="29" spans="1:14" s="32" customFormat="1" ht="14.25" customHeight="1" x14ac:dyDescent="0.2">
      <c r="A29" s="25" t="s">
        <v>124</v>
      </c>
      <c r="B29" s="28">
        <f t="shared" ref="B29:N29" si="5">(B23-SUM(B25:B27))</f>
        <v>0</v>
      </c>
      <c r="C29" s="28">
        <f t="shared" si="5"/>
        <v>0</v>
      </c>
      <c r="D29" s="28">
        <f t="shared" si="5"/>
        <v>0</v>
      </c>
      <c r="E29" s="28">
        <f t="shared" si="5"/>
        <v>0</v>
      </c>
      <c r="F29" s="28">
        <f t="shared" si="5"/>
        <v>0</v>
      </c>
      <c r="G29" s="28">
        <f t="shared" si="5"/>
        <v>0</v>
      </c>
      <c r="H29" s="28">
        <f t="shared" si="5"/>
        <v>0</v>
      </c>
      <c r="I29" s="28">
        <f t="shared" si="5"/>
        <v>0</v>
      </c>
      <c r="J29" s="28">
        <f t="shared" si="5"/>
        <v>0</v>
      </c>
      <c r="K29" s="28">
        <f t="shared" si="5"/>
        <v>0</v>
      </c>
      <c r="L29" s="28">
        <f t="shared" si="5"/>
        <v>0</v>
      </c>
      <c r="M29" s="28">
        <f t="shared" si="5"/>
        <v>0</v>
      </c>
      <c r="N29" s="29">
        <f t="shared" si="5"/>
        <v>0</v>
      </c>
    </row>
    <row r="30" spans="1:14" s="32" customFormat="1" ht="14.25" customHeight="1" x14ac:dyDescent="0.2">
      <c r="A30" s="33"/>
      <c r="B30" s="33"/>
      <c r="C30" s="33"/>
      <c r="D30" s="33"/>
      <c r="E30" s="33"/>
      <c r="F30" s="33"/>
      <c r="G30" s="33"/>
      <c r="H30" s="33"/>
      <c r="I30" s="33"/>
      <c r="J30" s="33"/>
      <c r="K30" s="33"/>
      <c r="L30" s="33"/>
      <c r="M30" s="33"/>
      <c r="N30" s="33"/>
    </row>
    <row r="31" spans="1:14" s="32" customFormat="1" ht="14.25" customHeight="1" x14ac:dyDescent="0.2">
      <c r="A31" s="26" t="s">
        <v>125</v>
      </c>
      <c r="B31" s="36">
        <f>IFERROR((B25-B21)/(B13+B17-B26),0)</f>
        <v>0</v>
      </c>
      <c r="C31" s="36">
        <f t="shared" ref="C31:M31" si="6">IFERROR((C25-C21)/(C13+C17-C26),0)</f>
        <v>0</v>
      </c>
      <c r="D31" s="36">
        <f t="shared" si="6"/>
        <v>0</v>
      </c>
      <c r="E31" s="36">
        <f t="shared" si="6"/>
        <v>0</v>
      </c>
      <c r="F31" s="36">
        <f t="shared" si="6"/>
        <v>0</v>
      </c>
      <c r="G31" s="36">
        <f t="shared" si="6"/>
        <v>0</v>
      </c>
      <c r="H31" s="36">
        <f t="shared" si="6"/>
        <v>0</v>
      </c>
      <c r="I31" s="36">
        <f t="shared" si="6"/>
        <v>0</v>
      </c>
      <c r="J31" s="36">
        <f t="shared" si="6"/>
        <v>0</v>
      </c>
      <c r="K31" s="36">
        <f t="shared" si="6"/>
        <v>0</v>
      </c>
      <c r="L31" s="36">
        <f t="shared" si="6"/>
        <v>0</v>
      </c>
      <c r="M31" s="36">
        <f t="shared" si="6"/>
        <v>0</v>
      </c>
      <c r="N31" s="36">
        <f>AVERAGE(B31:M31)</f>
        <v>0</v>
      </c>
    </row>
    <row r="32" spans="1:14" s="32" customFormat="1" ht="14.25" customHeight="1" x14ac:dyDescent="0.2">
      <c r="A32" s="30" t="s">
        <v>126</v>
      </c>
      <c r="B32" s="37">
        <f>IFERROR((SUM($B$25:B$25)-SUM($B$21:B$21))/($B$13+SUM($B$17:B$17)-SUM($B$26:B$26)),0)</f>
        <v>0</v>
      </c>
      <c r="C32" s="37">
        <f>IFERROR((SUM($B$25:C$25)-SUM($B$21:C$21))/($B$13+SUM($B$17:C$17)-SUM($B$26:C$26)),0)</f>
        <v>0</v>
      </c>
      <c r="D32" s="37">
        <f>IFERROR((SUM($B$25:D$25)-SUM($B$21:D$21))/($B$13+SUM($B$17:D$17)-SUM($B$26:D$26)),0)</f>
        <v>0</v>
      </c>
      <c r="E32" s="37">
        <f>IFERROR((SUM($B$25:E$25)-SUM($B$21:E$21))/($B$13+SUM($B$17:E$17)-SUM($B$26:E$26)),0)</f>
        <v>0</v>
      </c>
      <c r="F32" s="37">
        <f>IFERROR((SUM($B$25:F$25)-SUM($B$21:F$21))/($B$13+SUM($B$17:F$17)-SUM($B$26:F$26)),0)</f>
        <v>0</v>
      </c>
      <c r="G32" s="37">
        <f>IFERROR((SUM($B$25:G$25)-SUM($B$21:G$21))/($B$13+SUM($B$17:G$17)-SUM($B$26:G$26)),0)</f>
        <v>0</v>
      </c>
      <c r="H32" s="37">
        <f>IFERROR((SUM($B$25:H$25)-SUM($B$21:H$21))/($B$13+SUM($B$17:H$17)-SUM($B$26:H$26)),0)</f>
        <v>0</v>
      </c>
      <c r="I32" s="37">
        <f>IFERROR((SUM($B$25:I$25)-SUM($B$21:I$21))/($B$13+SUM($B$17:I$17)-SUM($B$26:I$26)),0)</f>
        <v>0</v>
      </c>
      <c r="J32" s="37">
        <f>IFERROR((SUM($B$25:J$25)-SUM($B$21:J$21))/($B$13+SUM($B$17:J$17)-SUM($B$26:J$26)),0)</f>
        <v>0</v>
      </c>
      <c r="K32" s="37">
        <f>IFERROR((SUM($B$25:K$25)-SUM($B$21:K$21))/($B$13+SUM($B$17:K$17)-SUM($B$26:K$26)),0)</f>
        <v>0</v>
      </c>
      <c r="L32" s="37">
        <f>IFERROR((SUM($B$25:L$25)-SUM($B$21:L$21))/($B$13+SUM($B$17:L$17)-SUM($B$26:L$26)),0)</f>
        <v>0</v>
      </c>
      <c r="M32" s="37">
        <f>IFERROR((SUM($B$25:M$25)-SUM($B$21:M$21))/($B$13+SUM($B$17:M$17)-SUM($B$26:M$26)),0)</f>
        <v>0</v>
      </c>
      <c r="N32" s="37">
        <f>M32</f>
        <v>0</v>
      </c>
    </row>
    <row r="33" spans="1:14" s="32" customFormat="1" ht="14.25" customHeight="1" x14ac:dyDescent="0.2">
      <c r="A33" s="33"/>
      <c r="B33" s="33"/>
      <c r="C33" s="33"/>
      <c r="D33" s="33"/>
      <c r="E33" s="33"/>
      <c r="F33" s="33"/>
      <c r="G33" s="33"/>
      <c r="H33" s="33"/>
      <c r="I33" s="33"/>
      <c r="J33" s="33"/>
      <c r="K33" s="33"/>
      <c r="L33" s="33"/>
      <c r="M33" s="33"/>
      <c r="N33" s="33"/>
    </row>
    <row r="34" spans="1:14" s="32" customFormat="1" ht="14.25" customHeight="1" x14ac:dyDescent="0.2">
      <c r="A34" s="25" t="s">
        <v>127</v>
      </c>
      <c r="B34" s="38">
        <f>IF($B$13=0,0,(B29/$B$13)-1)</f>
        <v>0</v>
      </c>
      <c r="C34" s="38">
        <f t="shared" ref="C34:N34" si="7">IF($B$13=0,0,(C29/$B$13)-1)</f>
        <v>0</v>
      </c>
      <c r="D34" s="38">
        <f t="shared" si="7"/>
        <v>0</v>
      </c>
      <c r="E34" s="38">
        <f t="shared" si="7"/>
        <v>0</v>
      </c>
      <c r="F34" s="38">
        <f t="shared" si="7"/>
        <v>0</v>
      </c>
      <c r="G34" s="38">
        <f t="shared" si="7"/>
        <v>0</v>
      </c>
      <c r="H34" s="38">
        <f t="shared" si="7"/>
        <v>0</v>
      </c>
      <c r="I34" s="38">
        <f t="shared" si="7"/>
        <v>0</v>
      </c>
      <c r="J34" s="38">
        <f t="shared" si="7"/>
        <v>0</v>
      </c>
      <c r="K34" s="38">
        <f t="shared" si="7"/>
        <v>0</v>
      </c>
      <c r="L34" s="38">
        <f t="shared" si="7"/>
        <v>0</v>
      </c>
      <c r="M34" s="38">
        <f t="shared" si="7"/>
        <v>0</v>
      </c>
      <c r="N34" s="38">
        <f t="shared" si="7"/>
        <v>0</v>
      </c>
    </row>
    <row r="35" spans="1:14" s="32" customFormat="1" ht="14.25" customHeight="1" x14ac:dyDescent="0.2">
      <c r="A35" s="33"/>
      <c r="B35" s="33"/>
      <c r="C35" s="33"/>
      <c r="D35" s="33"/>
      <c r="E35" s="33"/>
      <c r="F35" s="33"/>
      <c r="G35" s="33"/>
      <c r="H35" s="33"/>
      <c r="I35" s="33"/>
      <c r="J35" s="33"/>
      <c r="K35" s="33"/>
      <c r="L35" s="33"/>
      <c r="M35" s="33"/>
      <c r="N35" s="33"/>
    </row>
    <row r="38" spans="1:14" ht="14.25" customHeight="1" x14ac:dyDescent="0.2">
      <c r="N38" s="31"/>
    </row>
    <row r="39" spans="1:14" ht="14.25" customHeight="1" x14ac:dyDescent="0.2">
      <c r="N39" s="31"/>
    </row>
    <row r="40" spans="1:14" ht="14.25" customHeight="1" x14ac:dyDescent="0.2">
      <c r="N40" s="31"/>
    </row>
    <row r="41" spans="1:14" ht="14.25" customHeight="1" x14ac:dyDescent="0.2">
      <c r="N41" s="31"/>
    </row>
    <row r="42" spans="1:14" ht="14.25" customHeight="1" x14ac:dyDescent="0.2">
      <c r="N42" s="31"/>
    </row>
    <row r="43" spans="1:14" ht="14.25" customHeight="1" x14ac:dyDescent="0.2">
      <c r="N43" s="31"/>
    </row>
    <row r="44" spans="1:14" ht="14.25" customHeight="1" x14ac:dyDescent="0.2">
      <c r="N44" s="31"/>
    </row>
    <row r="45" spans="1:14" ht="14.25" customHeight="1" x14ac:dyDescent="0.2">
      <c r="N45" s="31"/>
    </row>
    <row r="46" spans="1:14" ht="14.25" customHeight="1" x14ac:dyDescent="0.2">
      <c r="N46" s="31"/>
    </row>
    <row r="47" spans="1:14" ht="14.25" customHeight="1" x14ac:dyDescent="0.2">
      <c r="N47" s="31"/>
    </row>
    <row r="48" spans="1:14" ht="14.25" customHeight="1" x14ac:dyDescent="0.2">
      <c r="N48" s="31"/>
    </row>
    <row r="49" spans="14:14" ht="14.25" customHeight="1" x14ac:dyDescent="0.2">
      <c r="N49" s="31"/>
    </row>
    <row r="50" spans="14:14" ht="14.25" customHeight="1" x14ac:dyDescent="0.2">
      <c r="N50" s="31"/>
    </row>
    <row r="51" spans="14:14" ht="14.25" customHeight="1" x14ac:dyDescent="0.2">
      <c r="N51" s="31"/>
    </row>
    <row r="52" spans="14:14" ht="14.25" customHeight="1" x14ac:dyDescent="0.2">
      <c r="N52" s="31"/>
    </row>
    <row r="53" spans="14:14" ht="14.25" customHeight="1" x14ac:dyDescent="0.2">
      <c r="N53" s="31"/>
    </row>
    <row r="54" spans="14:14" ht="14.25" customHeight="1" x14ac:dyDescent="0.2">
      <c r="N54" s="31"/>
    </row>
    <row r="55" spans="14:14" ht="14.25" customHeight="1" x14ac:dyDescent="0.2">
      <c r="N55" s="31"/>
    </row>
    <row r="56" spans="14:14" ht="14.25" customHeight="1" x14ac:dyDescent="0.2">
      <c r="N56" s="31"/>
    </row>
    <row r="57" spans="14:14" ht="14.25" customHeight="1" x14ac:dyDescent="0.2">
      <c r="N57" s="31"/>
    </row>
    <row r="58" spans="14:14" ht="14.25" customHeight="1" x14ac:dyDescent="0.2">
      <c r="N58" s="31"/>
    </row>
    <row r="59" spans="14:14" ht="14.25" customHeight="1" x14ac:dyDescent="0.2">
      <c r="N59" s="31"/>
    </row>
    <row r="60" spans="14:14" ht="14.25" customHeight="1" x14ac:dyDescent="0.2">
      <c r="N60" s="31"/>
    </row>
    <row r="61" spans="14:14" ht="14.25" customHeight="1" x14ac:dyDescent="0.2">
      <c r="N61" s="31"/>
    </row>
    <row r="62" spans="14:14" ht="14.25" customHeight="1" x14ac:dyDescent="0.2">
      <c r="N62" s="31"/>
    </row>
    <row r="63" spans="14:14" ht="14.25" customHeight="1" x14ac:dyDescent="0.2">
      <c r="N63" s="31"/>
    </row>
    <row r="64" spans="14:14" ht="14.25" customHeight="1" x14ac:dyDescent="0.2">
      <c r="N64" s="31"/>
    </row>
    <row r="65" spans="14:14" ht="14.25" customHeight="1" x14ac:dyDescent="0.2">
      <c r="N65" s="31"/>
    </row>
    <row r="66" spans="14:14" ht="14.25" customHeight="1" x14ac:dyDescent="0.2">
      <c r="N66" s="31"/>
    </row>
    <row r="67" spans="14:14" ht="14.25" customHeight="1" x14ac:dyDescent="0.2">
      <c r="N67" s="31"/>
    </row>
    <row r="68" spans="14:14" ht="14.25" customHeight="1" x14ac:dyDescent="0.2">
      <c r="N68" s="31"/>
    </row>
    <row r="69" spans="14:14" ht="14.25" customHeight="1" x14ac:dyDescent="0.2">
      <c r="N69" s="31"/>
    </row>
    <row r="70" spans="14:14" ht="14.25" customHeight="1" x14ac:dyDescent="0.2">
      <c r="N70" s="31"/>
    </row>
    <row r="71" spans="14:14" ht="14.25" customHeight="1" x14ac:dyDescent="0.2">
      <c r="N71" s="31"/>
    </row>
    <row r="72" spans="14:14" ht="14.25" customHeight="1" x14ac:dyDescent="0.2">
      <c r="N72" s="31"/>
    </row>
    <row r="73" spans="14:14" ht="14.25" customHeight="1" x14ac:dyDescent="0.2">
      <c r="N73" s="31"/>
    </row>
    <row r="74" spans="14:14" ht="14.25" customHeight="1" x14ac:dyDescent="0.2">
      <c r="N74" s="31"/>
    </row>
    <row r="75" spans="14:14" ht="14.25" customHeight="1" x14ac:dyDescent="0.2">
      <c r="N75" s="31"/>
    </row>
    <row r="76" spans="14:14" ht="14.25" customHeight="1" x14ac:dyDescent="0.2">
      <c r="N76" s="31"/>
    </row>
    <row r="77" spans="14:14" ht="14.25" customHeight="1" x14ac:dyDescent="0.2">
      <c r="N77" s="31"/>
    </row>
    <row r="78" spans="14:14" ht="14.25" customHeight="1" x14ac:dyDescent="0.2">
      <c r="N78" s="31"/>
    </row>
    <row r="79" spans="14:14" ht="14.25" customHeight="1" x14ac:dyDescent="0.2">
      <c r="N79" s="31"/>
    </row>
    <row r="80" spans="14:14" ht="14.25" customHeight="1" x14ac:dyDescent="0.2">
      <c r="N80" s="31"/>
    </row>
    <row r="81" spans="14:14" ht="14.25" customHeight="1" x14ac:dyDescent="0.2">
      <c r="N81" s="31"/>
    </row>
    <row r="82" spans="14:14" ht="14.25" customHeight="1" x14ac:dyDescent="0.2">
      <c r="N82" s="31"/>
    </row>
    <row r="83" spans="14:14" ht="14.25" customHeight="1" x14ac:dyDescent="0.2">
      <c r="N83" s="31"/>
    </row>
    <row r="84" spans="14:14" ht="14.25" customHeight="1" x14ac:dyDescent="0.2">
      <c r="N84" s="31"/>
    </row>
    <row r="85" spans="14:14" ht="14.25" customHeight="1" x14ac:dyDescent="0.2">
      <c r="N85" s="31"/>
    </row>
    <row r="86" spans="14:14" ht="14.25" customHeight="1" x14ac:dyDescent="0.2">
      <c r="N86" s="31"/>
    </row>
    <row r="87" spans="14:14" ht="14.25" customHeight="1" x14ac:dyDescent="0.2">
      <c r="N87" s="31"/>
    </row>
    <row r="88" spans="14:14" ht="14.25" customHeight="1" x14ac:dyDescent="0.2">
      <c r="N88" s="31"/>
    </row>
    <row r="89" spans="14:14" ht="14.25" customHeight="1" x14ac:dyDescent="0.2">
      <c r="N89" s="31"/>
    </row>
    <row r="90" spans="14:14" ht="14.25" customHeight="1" x14ac:dyDescent="0.2">
      <c r="N90" s="31"/>
    </row>
    <row r="91" spans="14:14" ht="14.25" customHeight="1" x14ac:dyDescent="0.2">
      <c r="N91" s="31"/>
    </row>
    <row r="92" spans="14:14" ht="14.25" customHeight="1" x14ac:dyDescent="0.2">
      <c r="N92" s="31"/>
    </row>
    <row r="93" spans="14:14" ht="14.25" customHeight="1" x14ac:dyDescent="0.2">
      <c r="N93" s="31"/>
    </row>
    <row r="94" spans="14:14" ht="14.25" customHeight="1" x14ac:dyDescent="0.2">
      <c r="N94" s="31"/>
    </row>
    <row r="95" spans="14:14" ht="14.25" customHeight="1" x14ac:dyDescent="0.2">
      <c r="N95" s="31"/>
    </row>
    <row r="96" spans="14:14" ht="14.25" customHeight="1" x14ac:dyDescent="0.2">
      <c r="N96" s="31"/>
    </row>
    <row r="97" spans="14:14" ht="14.25" customHeight="1" x14ac:dyDescent="0.2">
      <c r="N97" s="31"/>
    </row>
    <row r="98" spans="14:14" ht="14.25" customHeight="1" x14ac:dyDescent="0.2">
      <c r="N98" s="31"/>
    </row>
    <row r="99" spans="14:14" ht="14.25" customHeight="1" x14ac:dyDescent="0.2">
      <c r="N99" s="31"/>
    </row>
    <row r="100" spans="14:14" ht="14.25" customHeight="1" x14ac:dyDescent="0.2">
      <c r="N100" s="31"/>
    </row>
    <row r="101" spans="14:14" ht="14.25" customHeight="1" x14ac:dyDescent="0.2">
      <c r="N101" s="31"/>
    </row>
    <row r="102" spans="14:14" ht="14.25" customHeight="1" x14ac:dyDescent="0.2">
      <c r="N102" s="31"/>
    </row>
    <row r="103" spans="14:14" ht="14.25" customHeight="1" x14ac:dyDescent="0.2">
      <c r="N103" s="31"/>
    </row>
    <row r="104" spans="14:14" ht="14.25" customHeight="1" x14ac:dyDescent="0.2">
      <c r="N104" s="31"/>
    </row>
    <row r="105" spans="14:14" ht="14.25" customHeight="1" x14ac:dyDescent="0.2">
      <c r="N105" s="31"/>
    </row>
    <row r="106" spans="14:14" ht="14.25" customHeight="1" x14ac:dyDescent="0.2">
      <c r="N106" s="31"/>
    </row>
    <row r="107" spans="14:14" ht="14.25" customHeight="1" x14ac:dyDescent="0.2">
      <c r="N107" s="31"/>
    </row>
    <row r="108" spans="14:14" ht="14.25" customHeight="1" x14ac:dyDescent="0.2">
      <c r="N108" s="31"/>
    </row>
    <row r="109" spans="14:14" ht="14.25" customHeight="1" x14ac:dyDescent="0.2">
      <c r="N109" s="31"/>
    </row>
    <row r="110" spans="14:14" ht="14.25" customHeight="1" x14ac:dyDescent="0.2">
      <c r="N110" s="31"/>
    </row>
    <row r="111" spans="14:14" ht="14.25" customHeight="1" x14ac:dyDescent="0.2">
      <c r="N111" s="31"/>
    </row>
    <row r="112" spans="14:14" ht="14.25" customHeight="1" x14ac:dyDescent="0.2">
      <c r="N112" s="31"/>
    </row>
    <row r="113" spans="14:14" ht="14.25" customHeight="1" x14ac:dyDescent="0.2">
      <c r="N113" s="31"/>
    </row>
    <row r="114" spans="14:14" ht="14.25" customHeight="1" x14ac:dyDescent="0.2">
      <c r="N114" s="31"/>
    </row>
    <row r="115" spans="14:14" ht="14.25" customHeight="1" x14ac:dyDescent="0.2">
      <c r="N115" s="31"/>
    </row>
    <row r="116" spans="14:14" ht="14.25" customHeight="1" x14ac:dyDescent="0.2">
      <c r="N116" s="31"/>
    </row>
    <row r="117" spans="14:14" ht="14.25" customHeight="1" x14ac:dyDescent="0.2">
      <c r="N117" s="31"/>
    </row>
    <row r="118" spans="14:14" ht="14.25" customHeight="1" x14ac:dyDescent="0.2">
      <c r="N118" s="31"/>
    </row>
    <row r="119" spans="14:14" ht="14.25" customHeight="1" x14ac:dyDescent="0.2">
      <c r="N119" s="31"/>
    </row>
    <row r="120" spans="14:14" ht="14.25" customHeight="1" x14ac:dyDescent="0.2">
      <c r="N120" s="31"/>
    </row>
    <row r="121" spans="14:14" ht="14.25" customHeight="1" x14ac:dyDescent="0.2">
      <c r="N121" s="31"/>
    </row>
    <row r="122" spans="14:14" ht="14.25" customHeight="1" x14ac:dyDescent="0.2">
      <c r="N122" s="31"/>
    </row>
    <row r="123" spans="14:14" ht="14.25" customHeight="1" x14ac:dyDescent="0.2">
      <c r="N123" s="31"/>
    </row>
    <row r="124" spans="14:14" ht="14.25" customHeight="1" x14ac:dyDescent="0.2">
      <c r="N124" s="31"/>
    </row>
    <row r="125" spans="14:14" ht="14.25" customHeight="1" x14ac:dyDescent="0.2">
      <c r="N125" s="31"/>
    </row>
    <row r="126" spans="14:14" ht="14.25" customHeight="1" x14ac:dyDescent="0.2">
      <c r="N126" s="31"/>
    </row>
    <row r="127" spans="14:14" ht="14.25" customHeight="1" x14ac:dyDescent="0.2">
      <c r="N127" s="31"/>
    </row>
    <row r="128" spans="14:14" ht="14.25" customHeight="1" x14ac:dyDescent="0.2">
      <c r="N128" s="31"/>
    </row>
    <row r="129" spans="14:14" ht="14.25" customHeight="1" x14ac:dyDescent="0.2">
      <c r="N129" s="31"/>
    </row>
    <row r="130" spans="14:14" ht="14.25" customHeight="1" x14ac:dyDescent="0.2">
      <c r="N130" s="31"/>
    </row>
    <row r="131" spans="14:14" ht="14.25" customHeight="1" x14ac:dyDescent="0.2">
      <c r="N131" s="31"/>
    </row>
    <row r="132" spans="14:14" ht="14.25" customHeight="1" x14ac:dyDescent="0.2">
      <c r="N132" s="31"/>
    </row>
    <row r="133" spans="14:14" ht="14.25" customHeight="1" x14ac:dyDescent="0.2">
      <c r="N133" s="31"/>
    </row>
    <row r="134" spans="14:14" ht="14.25" customHeight="1" x14ac:dyDescent="0.2">
      <c r="N134" s="31"/>
    </row>
    <row r="135" spans="14:14" ht="14.25" customHeight="1" x14ac:dyDescent="0.2">
      <c r="N135" s="31"/>
    </row>
    <row r="136" spans="14:14" ht="14.25" customHeight="1" x14ac:dyDescent="0.2">
      <c r="N136" s="31"/>
    </row>
    <row r="137" spans="14:14" ht="14.25" customHeight="1" x14ac:dyDescent="0.2">
      <c r="N137" s="31"/>
    </row>
    <row r="138" spans="14:14" ht="14.25" customHeight="1" x14ac:dyDescent="0.2">
      <c r="N138" s="31"/>
    </row>
    <row r="139" spans="14:14" ht="14.25" customHeight="1" x14ac:dyDescent="0.2">
      <c r="N139" s="31"/>
    </row>
    <row r="140" spans="14:14" ht="14.25" customHeight="1" x14ac:dyDescent="0.2">
      <c r="N140" s="31"/>
    </row>
    <row r="141" spans="14:14" ht="14.25" customHeight="1" x14ac:dyDescent="0.2">
      <c r="N141" s="31"/>
    </row>
    <row r="142" spans="14:14" ht="14.25" customHeight="1" x14ac:dyDescent="0.2">
      <c r="N142" s="31"/>
    </row>
    <row r="143" spans="14:14" ht="14.25" customHeight="1" x14ac:dyDescent="0.2">
      <c r="N143" s="31"/>
    </row>
    <row r="144" spans="14:14" ht="14.25" customHeight="1" x14ac:dyDescent="0.2">
      <c r="N144" s="31"/>
    </row>
    <row r="145" spans="14:14" ht="14.25" customHeight="1" x14ac:dyDescent="0.2">
      <c r="N145" s="31"/>
    </row>
    <row r="146" spans="14:14" ht="14.25" customHeight="1" x14ac:dyDescent="0.2">
      <c r="N146" s="31"/>
    </row>
    <row r="147" spans="14:14" ht="14.25" customHeight="1" x14ac:dyDescent="0.2">
      <c r="N147" s="31"/>
    </row>
    <row r="148" spans="14:14" ht="14.25" customHeight="1" x14ac:dyDescent="0.2">
      <c r="N148" s="31"/>
    </row>
    <row r="149" spans="14:14" ht="14.25" customHeight="1" x14ac:dyDescent="0.2">
      <c r="N149" s="31"/>
    </row>
    <row r="150" spans="14:14" ht="14.25" customHeight="1" x14ac:dyDescent="0.2">
      <c r="N150" s="31"/>
    </row>
    <row r="151" spans="14:14" ht="14.25" customHeight="1" x14ac:dyDescent="0.2">
      <c r="N151" s="31"/>
    </row>
    <row r="152" spans="14:14" ht="14.25" customHeight="1" x14ac:dyDescent="0.2">
      <c r="N152" s="31"/>
    </row>
    <row r="153" spans="14:14" ht="14.25" customHeight="1" x14ac:dyDescent="0.2">
      <c r="N153" s="31"/>
    </row>
    <row r="154" spans="14:14" ht="14.25" customHeight="1" x14ac:dyDescent="0.2">
      <c r="N154" s="31"/>
    </row>
    <row r="155" spans="14:14" ht="14.25" customHeight="1" x14ac:dyDescent="0.2">
      <c r="N155" s="31"/>
    </row>
    <row r="156" spans="14:14" ht="14.25" customHeight="1" x14ac:dyDescent="0.2">
      <c r="N156" s="31"/>
    </row>
    <row r="157" spans="14:14" ht="14.25" customHeight="1" x14ac:dyDescent="0.2">
      <c r="N157" s="31"/>
    </row>
    <row r="158" spans="14:14" ht="14.25" customHeight="1" x14ac:dyDescent="0.2">
      <c r="N158" s="31"/>
    </row>
    <row r="159" spans="14:14" ht="14.25" customHeight="1" x14ac:dyDescent="0.2">
      <c r="N159" s="31"/>
    </row>
    <row r="160" spans="14:14" ht="14.25" customHeight="1" x14ac:dyDescent="0.2">
      <c r="N160" s="31"/>
    </row>
    <row r="161" spans="14:14" ht="14.25" customHeight="1" x14ac:dyDescent="0.2">
      <c r="N161" s="31"/>
    </row>
    <row r="162" spans="14:14" ht="14.25" customHeight="1" x14ac:dyDescent="0.2">
      <c r="N162" s="31"/>
    </row>
    <row r="163" spans="14:14" ht="14.25" customHeight="1" x14ac:dyDescent="0.2">
      <c r="N163" s="31"/>
    </row>
    <row r="164" spans="14:14" ht="14.25" customHeight="1" x14ac:dyDescent="0.2">
      <c r="N164" s="31"/>
    </row>
    <row r="165" spans="14:14" ht="14.25" customHeight="1" x14ac:dyDescent="0.2">
      <c r="N165" s="31"/>
    </row>
    <row r="166" spans="14:14" ht="14.25" customHeight="1" x14ac:dyDescent="0.2">
      <c r="N166" s="31"/>
    </row>
    <row r="167" spans="14:14" ht="14.25" customHeight="1" x14ac:dyDescent="0.2">
      <c r="N167" s="31"/>
    </row>
    <row r="168" spans="14:14" ht="14.25" customHeight="1" x14ac:dyDescent="0.2">
      <c r="N168" s="31"/>
    </row>
    <row r="169" spans="14:14" ht="14.25" customHeight="1" x14ac:dyDescent="0.2">
      <c r="N169" s="31"/>
    </row>
    <row r="170" spans="14:14" ht="14.25" customHeight="1" x14ac:dyDescent="0.2">
      <c r="N170" s="31"/>
    </row>
    <row r="171" spans="14:14" ht="14.25" customHeight="1" x14ac:dyDescent="0.2">
      <c r="N171" s="31"/>
    </row>
    <row r="172" spans="14:14" ht="14.25" customHeight="1" x14ac:dyDescent="0.2">
      <c r="N172" s="31"/>
    </row>
    <row r="173" spans="14:14" ht="14.25" customHeight="1" x14ac:dyDescent="0.2">
      <c r="N173" s="31"/>
    </row>
    <row r="174" spans="14:14" ht="14.25" customHeight="1" x14ac:dyDescent="0.2">
      <c r="N174" s="31"/>
    </row>
    <row r="175" spans="14:14" ht="14.25" customHeight="1" x14ac:dyDescent="0.2">
      <c r="N175" s="31"/>
    </row>
    <row r="176" spans="14:14" ht="14.25" customHeight="1" x14ac:dyDescent="0.2">
      <c r="N176" s="31"/>
    </row>
    <row r="177" spans="14:14" ht="14.25" customHeight="1" x14ac:dyDescent="0.2">
      <c r="N177" s="31"/>
    </row>
    <row r="178" spans="14:14" ht="14.25" customHeight="1" x14ac:dyDescent="0.2">
      <c r="N178" s="31"/>
    </row>
    <row r="179" spans="14:14" ht="14.25" customHeight="1" x14ac:dyDescent="0.2">
      <c r="N179" s="31"/>
    </row>
    <row r="180" spans="14:14" ht="14.25" customHeight="1" x14ac:dyDescent="0.2">
      <c r="N180" s="31"/>
    </row>
    <row r="181" spans="14:14" ht="14.25" customHeight="1" x14ac:dyDescent="0.2">
      <c r="N181" s="31"/>
    </row>
    <row r="182" spans="14:14" ht="14.25" customHeight="1" x14ac:dyDescent="0.2">
      <c r="N182" s="31"/>
    </row>
    <row r="183" spans="14:14" ht="14.25" customHeight="1" x14ac:dyDescent="0.2">
      <c r="N183" s="31"/>
    </row>
    <row r="184" spans="14:14" ht="14.25" customHeight="1" x14ac:dyDescent="0.2">
      <c r="N184" s="31"/>
    </row>
    <row r="185" spans="14:14" ht="14.25" customHeight="1" x14ac:dyDescent="0.2">
      <c r="N185" s="31"/>
    </row>
    <row r="186" spans="14:14" ht="14.25" customHeight="1" x14ac:dyDescent="0.2">
      <c r="N186" s="31"/>
    </row>
    <row r="187" spans="14:14" ht="14.25" customHeight="1" x14ac:dyDescent="0.2">
      <c r="N187" s="31"/>
    </row>
    <row r="188" spans="14:14" ht="14.25" customHeight="1" x14ac:dyDescent="0.2">
      <c r="N188" s="31"/>
    </row>
    <row r="189" spans="14:14" ht="14.25" customHeight="1" x14ac:dyDescent="0.2">
      <c r="N189" s="31"/>
    </row>
    <row r="190" spans="14:14" ht="14.25" customHeight="1" x14ac:dyDescent="0.2">
      <c r="N190" s="31"/>
    </row>
    <row r="191" spans="14:14" ht="14.25" customHeight="1" x14ac:dyDescent="0.2">
      <c r="N191" s="31"/>
    </row>
    <row r="192" spans="14:14" ht="14.25" customHeight="1" x14ac:dyDescent="0.2">
      <c r="N192" s="31"/>
    </row>
    <row r="193" spans="14:14" ht="14.25" customHeight="1" x14ac:dyDescent="0.2">
      <c r="N193" s="31"/>
    </row>
    <row r="194" spans="14:14" ht="14.25" customHeight="1" x14ac:dyDescent="0.2">
      <c r="N194" s="31"/>
    </row>
    <row r="195" spans="14:14" ht="14.25" customHeight="1" x14ac:dyDescent="0.2">
      <c r="N195" s="31"/>
    </row>
    <row r="196" spans="14:14" ht="14.25" customHeight="1" x14ac:dyDescent="0.2">
      <c r="N196" s="31"/>
    </row>
    <row r="197" spans="14:14" ht="14.25" customHeight="1" x14ac:dyDescent="0.2">
      <c r="N197" s="31"/>
    </row>
    <row r="198" spans="14:14" ht="14.25" customHeight="1" x14ac:dyDescent="0.2">
      <c r="N198" s="31"/>
    </row>
    <row r="199" spans="14:14" ht="14.25" customHeight="1" x14ac:dyDescent="0.2">
      <c r="N199" s="31"/>
    </row>
    <row r="200" spans="14:14" ht="14.25" customHeight="1" x14ac:dyDescent="0.2">
      <c r="N200" s="31"/>
    </row>
    <row r="201" spans="14:14" ht="14.25" customHeight="1" x14ac:dyDescent="0.2">
      <c r="N201" s="31"/>
    </row>
    <row r="202" spans="14:14" ht="14.25" customHeight="1" x14ac:dyDescent="0.2">
      <c r="N202" s="31"/>
    </row>
    <row r="203" spans="14:14" ht="14.25" customHeight="1" x14ac:dyDescent="0.2">
      <c r="N203" s="31"/>
    </row>
    <row r="204" spans="14:14" ht="14.25" customHeight="1" x14ac:dyDescent="0.2">
      <c r="N204" s="31"/>
    </row>
    <row r="205" spans="14:14" ht="14.25" customHeight="1" x14ac:dyDescent="0.2">
      <c r="N205" s="31"/>
    </row>
    <row r="206" spans="14:14" ht="14.25" customHeight="1" x14ac:dyDescent="0.2">
      <c r="N206" s="31"/>
    </row>
    <row r="207" spans="14:14" ht="14.25" customHeight="1" x14ac:dyDescent="0.2">
      <c r="N207" s="31"/>
    </row>
    <row r="208" spans="14:14" ht="14.25" customHeight="1" x14ac:dyDescent="0.2">
      <c r="N208" s="31"/>
    </row>
    <row r="209" spans="14:14" ht="14.25" customHeight="1" x14ac:dyDescent="0.2">
      <c r="N209" s="31"/>
    </row>
    <row r="210" spans="14:14" ht="14.25" customHeight="1" x14ac:dyDescent="0.2">
      <c r="N210" s="31"/>
    </row>
    <row r="211" spans="14:14" ht="14.25" customHeight="1" x14ac:dyDescent="0.2">
      <c r="N211" s="31"/>
    </row>
    <row r="212" spans="14:14" ht="14.25" customHeight="1" x14ac:dyDescent="0.2">
      <c r="N212" s="31"/>
    </row>
    <row r="213" spans="14:14" ht="14.25" customHeight="1" x14ac:dyDescent="0.2">
      <c r="N213" s="31"/>
    </row>
    <row r="214" spans="14:14" ht="14.25" customHeight="1" x14ac:dyDescent="0.2">
      <c r="N214" s="31"/>
    </row>
    <row r="215" spans="14:14" ht="14.25" customHeight="1" x14ac:dyDescent="0.2">
      <c r="N215" s="31"/>
    </row>
    <row r="216" spans="14:14" ht="14.25" customHeight="1" x14ac:dyDescent="0.2">
      <c r="N216" s="31"/>
    </row>
    <row r="217" spans="14:14" ht="14.25" customHeight="1" x14ac:dyDescent="0.2">
      <c r="N217" s="31"/>
    </row>
    <row r="218" spans="14:14" ht="14.25" customHeight="1" x14ac:dyDescent="0.2">
      <c r="N218" s="31"/>
    </row>
    <row r="219" spans="14:14" ht="14.25" customHeight="1" x14ac:dyDescent="0.2">
      <c r="N219" s="31"/>
    </row>
    <row r="220" spans="14:14" ht="14.25" customHeight="1" x14ac:dyDescent="0.2">
      <c r="N220" s="31"/>
    </row>
    <row r="221" spans="14:14" ht="14.25" customHeight="1" x14ac:dyDescent="0.2">
      <c r="N221" s="31"/>
    </row>
    <row r="222" spans="14:14" ht="14.25" customHeight="1" x14ac:dyDescent="0.2">
      <c r="N222" s="31"/>
    </row>
    <row r="223" spans="14:14" ht="14.25" customHeight="1" x14ac:dyDescent="0.2">
      <c r="N223" s="31"/>
    </row>
    <row r="224" spans="14:14" ht="14.25" customHeight="1" x14ac:dyDescent="0.2">
      <c r="N224" s="31"/>
    </row>
    <row r="225" spans="14:14" ht="14.25" customHeight="1" x14ac:dyDescent="0.2">
      <c r="N225" s="31"/>
    </row>
    <row r="226" spans="14:14" ht="14.25" customHeight="1" x14ac:dyDescent="0.2">
      <c r="N226" s="31"/>
    </row>
    <row r="227" spans="14:14" ht="14.25" customHeight="1" x14ac:dyDescent="0.2">
      <c r="N227" s="31"/>
    </row>
    <row r="228" spans="14:14" ht="14.25" customHeight="1" x14ac:dyDescent="0.2">
      <c r="N228" s="31"/>
    </row>
    <row r="229" spans="14:14" ht="14.25" customHeight="1" x14ac:dyDescent="0.2">
      <c r="N229" s="31"/>
    </row>
    <row r="230" spans="14:14" ht="14.25" customHeight="1" x14ac:dyDescent="0.2">
      <c r="N230" s="31"/>
    </row>
    <row r="231" spans="14:14" ht="14.25" customHeight="1" x14ac:dyDescent="0.2">
      <c r="N231" s="31"/>
    </row>
    <row r="232" spans="14:14" ht="14.25" customHeight="1" x14ac:dyDescent="0.2">
      <c r="N232" s="31"/>
    </row>
    <row r="233" spans="14:14" ht="14.25" customHeight="1" x14ac:dyDescent="0.2">
      <c r="N233" s="31"/>
    </row>
    <row r="234" spans="14:14" ht="14.25" customHeight="1" x14ac:dyDescent="0.2">
      <c r="N234" s="31"/>
    </row>
    <row r="235" spans="14:14" ht="14.25" customHeight="1" x14ac:dyDescent="0.2">
      <c r="N235" s="31"/>
    </row>
    <row r="236" spans="14:14" ht="14.25" customHeight="1" x14ac:dyDescent="0.2">
      <c r="N236" s="31"/>
    </row>
    <row r="237" spans="14:14" ht="14.25" customHeight="1" x14ac:dyDescent="0.2">
      <c r="N237" s="31"/>
    </row>
    <row r="238" spans="14:14" ht="14.25" customHeight="1" x14ac:dyDescent="0.2">
      <c r="N238" s="31"/>
    </row>
    <row r="239" spans="14:14" ht="14.25" customHeight="1" x14ac:dyDescent="0.2">
      <c r="N239" s="31"/>
    </row>
    <row r="240" spans="14:14" ht="14.25" customHeight="1" x14ac:dyDescent="0.2">
      <c r="N240" s="31"/>
    </row>
    <row r="241" spans="14:14" ht="14.25" customHeight="1" x14ac:dyDescent="0.2">
      <c r="N241" s="31"/>
    </row>
    <row r="242" spans="14:14" ht="14.25" customHeight="1" x14ac:dyDescent="0.2">
      <c r="N242" s="31"/>
    </row>
    <row r="243" spans="14:14" ht="14.25" customHeight="1" x14ac:dyDescent="0.2">
      <c r="N243" s="31"/>
    </row>
    <row r="244" spans="14:14" ht="14.25" customHeight="1" x14ac:dyDescent="0.2">
      <c r="N244" s="31"/>
    </row>
    <row r="245" spans="14:14" ht="14.25" customHeight="1" x14ac:dyDescent="0.2">
      <c r="N245" s="31"/>
    </row>
    <row r="246" spans="14:14" ht="14.25" customHeight="1" x14ac:dyDescent="0.2">
      <c r="N246" s="31"/>
    </row>
    <row r="247" spans="14:14" ht="14.25" customHeight="1" x14ac:dyDescent="0.2">
      <c r="N247" s="31"/>
    </row>
    <row r="248" spans="14:14" ht="14.25" customHeight="1" x14ac:dyDescent="0.2">
      <c r="N248" s="31"/>
    </row>
    <row r="249" spans="14:14" ht="14.25" customHeight="1" x14ac:dyDescent="0.2">
      <c r="N249" s="31"/>
    </row>
    <row r="250" spans="14:14" ht="14.25" customHeight="1" x14ac:dyDescent="0.2">
      <c r="N250" s="31"/>
    </row>
    <row r="251" spans="14:14" ht="14.25" customHeight="1" x14ac:dyDescent="0.2">
      <c r="N251" s="31"/>
    </row>
    <row r="252" spans="14:14" ht="14.25" customHeight="1" x14ac:dyDescent="0.2">
      <c r="N252" s="31"/>
    </row>
    <row r="253" spans="14:14" ht="14.25" customHeight="1" x14ac:dyDescent="0.2">
      <c r="N253" s="31"/>
    </row>
    <row r="254" spans="14:14" ht="14.25" customHeight="1" x14ac:dyDescent="0.2">
      <c r="N254" s="31"/>
    </row>
    <row r="255" spans="14:14" ht="14.25" customHeight="1" x14ac:dyDescent="0.2">
      <c r="N255" s="31"/>
    </row>
    <row r="256" spans="14:14" ht="14.25" customHeight="1" x14ac:dyDescent="0.2">
      <c r="N256" s="31"/>
    </row>
    <row r="257" spans="14:14" ht="14.25" customHeight="1" x14ac:dyDescent="0.2">
      <c r="N257" s="31"/>
    </row>
    <row r="258" spans="14:14" ht="14.25" customHeight="1" x14ac:dyDescent="0.2">
      <c r="N258" s="31"/>
    </row>
    <row r="259" spans="14:14" ht="14.25" customHeight="1" x14ac:dyDescent="0.2">
      <c r="N259" s="31"/>
    </row>
    <row r="260" spans="14:14" ht="14.25" customHeight="1" x14ac:dyDescent="0.2">
      <c r="N260" s="31"/>
    </row>
    <row r="261" spans="14:14" ht="14.25" customHeight="1" x14ac:dyDescent="0.2">
      <c r="N261" s="31"/>
    </row>
    <row r="262" spans="14:14" ht="14.25" customHeight="1" x14ac:dyDescent="0.2">
      <c r="N262" s="31"/>
    </row>
    <row r="263" spans="14:14" ht="14.25" customHeight="1" x14ac:dyDescent="0.2">
      <c r="N263" s="31"/>
    </row>
    <row r="264" spans="14:14" ht="14.25" customHeight="1" x14ac:dyDescent="0.2">
      <c r="N264" s="31"/>
    </row>
    <row r="265" spans="14:14" ht="14.25" customHeight="1" x14ac:dyDescent="0.2">
      <c r="N265" s="31"/>
    </row>
    <row r="266" spans="14:14" ht="14.25" customHeight="1" x14ac:dyDescent="0.2">
      <c r="N266" s="31"/>
    </row>
    <row r="267" spans="14:14" ht="14.25" customHeight="1" x14ac:dyDescent="0.2">
      <c r="N267" s="31"/>
    </row>
    <row r="268" spans="14:14" ht="14.25" customHeight="1" x14ac:dyDescent="0.2">
      <c r="N268" s="31"/>
    </row>
    <row r="269" spans="14:14" ht="14.25" customHeight="1" x14ac:dyDescent="0.2">
      <c r="N269" s="31"/>
    </row>
    <row r="270" spans="14:14" ht="14.25" customHeight="1" x14ac:dyDescent="0.2">
      <c r="N270" s="31"/>
    </row>
    <row r="271" spans="14:14" ht="14.25" customHeight="1" x14ac:dyDescent="0.2">
      <c r="N271" s="31"/>
    </row>
    <row r="272" spans="14:14" ht="14.25" customHeight="1" x14ac:dyDescent="0.2">
      <c r="N272" s="31"/>
    </row>
    <row r="273" spans="14:14" ht="14.25" customHeight="1" x14ac:dyDescent="0.2">
      <c r="N273" s="31"/>
    </row>
    <row r="274" spans="14:14" ht="14.25" customHeight="1" x14ac:dyDescent="0.2">
      <c r="N274" s="31"/>
    </row>
    <row r="275" spans="14:14" ht="14.25" customHeight="1" x14ac:dyDescent="0.2">
      <c r="N275" s="31"/>
    </row>
    <row r="276" spans="14:14" ht="14.25" customHeight="1" x14ac:dyDescent="0.2">
      <c r="N276" s="31"/>
    </row>
    <row r="277" spans="14:14" ht="14.25" customHeight="1" x14ac:dyDescent="0.2">
      <c r="N277" s="31"/>
    </row>
    <row r="278" spans="14:14" ht="14.25" customHeight="1" x14ac:dyDescent="0.2">
      <c r="N278" s="31"/>
    </row>
    <row r="279" spans="14:14" ht="14.25" customHeight="1" x14ac:dyDescent="0.2">
      <c r="N279" s="31"/>
    </row>
    <row r="280" spans="14:14" ht="14.25" customHeight="1" x14ac:dyDescent="0.2">
      <c r="N280" s="31"/>
    </row>
    <row r="281" spans="14:14" ht="14.25" customHeight="1" x14ac:dyDescent="0.2">
      <c r="N281" s="31"/>
    </row>
    <row r="282" spans="14:14" ht="14.25" customHeight="1" x14ac:dyDescent="0.2">
      <c r="N282" s="31"/>
    </row>
    <row r="283" spans="14:14" ht="14.25" customHeight="1" x14ac:dyDescent="0.2">
      <c r="N283" s="31"/>
    </row>
    <row r="284" spans="14:14" ht="14.25" customHeight="1" x14ac:dyDescent="0.2">
      <c r="N284" s="31"/>
    </row>
    <row r="285" spans="14:14" ht="14.25" customHeight="1" x14ac:dyDescent="0.2">
      <c r="N285" s="31"/>
    </row>
    <row r="286" spans="14:14" ht="14.25" customHeight="1" x14ac:dyDescent="0.2">
      <c r="N286" s="31"/>
    </row>
    <row r="287" spans="14:14" ht="14.25" customHeight="1" x14ac:dyDescent="0.2">
      <c r="N287" s="31"/>
    </row>
    <row r="288" spans="14:14" ht="14.25" customHeight="1" x14ac:dyDescent="0.2">
      <c r="N288" s="31"/>
    </row>
    <row r="289" spans="14:14" ht="14.25" customHeight="1" x14ac:dyDescent="0.2">
      <c r="N289" s="31"/>
    </row>
    <row r="290" spans="14:14" ht="14.25" customHeight="1" x14ac:dyDescent="0.2">
      <c r="N290" s="31"/>
    </row>
    <row r="291" spans="14:14" ht="14.25" customHeight="1" x14ac:dyDescent="0.2">
      <c r="N291" s="31"/>
    </row>
    <row r="292" spans="14:14" ht="14.25" customHeight="1" x14ac:dyDescent="0.2">
      <c r="N292" s="31"/>
    </row>
    <row r="293" spans="14:14" ht="14.25" customHeight="1" x14ac:dyDescent="0.2">
      <c r="N293" s="31"/>
    </row>
    <row r="294" spans="14:14" ht="14.25" customHeight="1" x14ac:dyDescent="0.2">
      <c r="N294" s="31"/>
    </row>
    <row r="295" spans="14:14" ht="14.25" customHeight="1" x14ac:dyDescent="0.2">
      <c r="N295" s="31"/>
    </row>
    <row r="296" spans="14:14" ht="14.25" customHeight="1" x14ac:dyDescent="0.2">
      <c r="N296" s="31"/>
    </row>
    <row r="297" spans="14:14" ht="14.25" customHeight="1" x14ac:dyDescent="0.2">
      <c r="N297" s="31"/>
    </row>
    <row r="298" spans="14:14" ht="14.25" customHeight="1" x14ac:dyDescent="0.2">
      <c r="N298" s="31"/>
    </row>
    <row r="299" spans="14:14" ht="14.25" customHeight="1" x14ac:dyDescent="0.2">
      <c r="N299" s="31"/>
    </row>
    <row r="300" spans="14:14" ht="14.25" customHeight="1" x14ac:dyDescent="0.2">
      <c r="N300" s="31"/>
    </row>
    <row r="301" spans="14:14" ht="14.25" customHeight="1" x14ac:dyDescent="0.2">
      <c r="N301" s="31"/>
    </row>
    <row r="302" spans="14:14" ht="14.25" customHeight="1" x14ac:dyDescent="0.2">
      <c r="N302" s="31"/>
    </row>
    <row r="303" spans="14:14" ht="14.25" customHeight="1" x14ac:dyDescent="0.2">
      <c r="N303" s="31"/>
    </row>
    <row r="304" spans="14:14" ht="14.25" customHeight="1" x14ac:dyDescent="0.2">
      <c r="N304" s="31"/>
    </row>
    <row r="305" spans="14:14" ht="14.25" customHeight="1" x14ac:dyDescent="0.2">
      <c r="N305" s="31"/>
    </row>
    <row r="306" spans="14:14" ht="14.25" customHeight="1" x14ac:dyDescent="0.2">
      <c r="N306" s="31"/>
    </row>
    <row r="307" spans="14:14" ht="14.25" customHeight="1" x14ac:dyDescent="0.2">
      <c r="N307" s="31"/>
    </row>
    <row r="308" spans="14:14" ht="14.25" customHeight="1" x14ac:dyDescent="0.2">
      <c r="N308" s="31"/>
    </row>
    <row r="309" spans="14:14" ht="14.25" customHeight="1" x14ac:dyDescent="0.2">
      <c r="N309" s="31"/>
    </row>
    <row r="310" spans="14:14" ht="14.25" customHeight="1" x14ac:dyDescent="0.2">
      <c r="N310" s="31"/>
    </row>
    <row r="311" spans="14:14" ht="14.25" customHeight="1" x14ac:dyDescent="0.2">
      <c r="N311" s="31"/>
    </row>
    <row r="312" spans="14:14" ht="14.25" customHeight="1" x14ac:dyDescent="0.2">
      <c r="N312" s="31"/>
    </row>
    <row r="313" spans="14:14" ht="14.25" customHeight="1" x14ac:dyDescent="0.2">
      <c r="N313" s="31"/>
    </row>
    <row r="314" spans="14:14" ht="14.25" customHeight="1" x14ac:dyDescent="0.2">
      <c r="N314" s="31"/>
    </row>
    <row r="315" spans="14:14" ht="14.25" customHeight="1" x14ac:dyDescent="0.2">
      <c r="N315" s="31"/>
    </row>
    <row r="316" spans="14:14" ht="14.25" customHeight="1" x14ac:dyDescent="0.2">
      <c r="N316" s="31"/>
    </row>
    <row r="317" spans="14:14" ht="14.25" customHeight="1" x14ac:dyDescent="0.2">
      <c r="N317" s="31"/>
    </row>
    <row r="318" spans="14:14" ht="14.25" customHeight="1" x14ac:dyDescent="0.2">
      <c r="N318" s="31"/>
    </row>
    <row r="319" spans="14:14" ht="14.25" customHeight="1" x14ac:dyDescent="0.2">
      <c r="N319" s="31"/>
    </row>
    <row r="320" spans="14:14" ht="14.25" customHeight="1" x14ac:dyDescent="0.2">
      <c r="N320" s="31"/>
    </row>
    <row r="321" spans="14:14" ht="14.25" customHeight="1" x14ac:dyDescent="0.2">
      <c r="N321" s="31"/>
    </row>
    <row r="322" spans="14:14" ht="14.25" customHeight="1" x14ac:dyDescent="0.2">
      <c r="N322" s="31"/>
    </row>
    <row r="323" spans="14:14" ht="14.25" customHeight="1" x14ac:dyDescent="0.2">
      <c r="N323" s="31"/>
    </row>
    <row r="324" spans="14:14" ht="14.25" customHeight="1" x14ac:dyDescent="0.2">
      <c r="N324" s="31"/>
    </row>
    <row r="325" spans="14:14" ht="14.25" customHeight="1" x14ac:dyDescent="0.2">
      <c r="N325" s="31"/>
    </row>
    <row r="326" spans="14:14" ht="14.25" customHeight="1" x14ac:dyDescent="0.2">
      <c r="N326" s="31"/>
    </row>
    <row r="327" spans="14:14" ht="14.25" customHeight="1" x14ac:dyDescent="0.2">
      <c r="N327" s="31"/>
    </row>
    <row r="328" spans="14:14" ht="14.25" customHeight="1" x14ac:dyDescent="0.2">
      <c r="N328" s="31"/>
    </row>
    <row r="329" spans="14:14" ht="14.25" customHeight="1" x14ac:dyDescent="0.2">
      <c r="N329" s="31"/>
    </row>
    <row r="330" spans="14:14" ht="14.25" customHeight="1" x14ac:dyDescent="0.2">
      <c r="N330" s="31"/>
    </row>
    <row r="331" spans="14:14" ht="14.25" customHeight="1" x14ac:dyDescent="0.2">
      <c r="N331" s="31"/>
    </row>
    <row r="332" spans="14:14" ht="14.25" customHeight="1" x14ac:dyDescent="0.2">
      <c r="N332" s="31"/>
    </row>
    <row r="333" spans="14:14" ht="14.25" customHeight="1" x14ac:dyDescent="0.2">
      <c r="N333" s="31"/>
    </row>
    <row r="334" spans="14:14" ht="14.25" customHeight="1" x14ac:dyDescent="0.2">
      <c r="N334" s="31"/>
    </row>
    <row r="335" spans="14:14" ht="14.25" customHeight="1" x14ac:dyDescent="0.2">
      <c r="N335" s="31"/>
    </row>
    <row r="336" spans="14:14" ht="14.25" customHeight="1" x14ac:dyDescent="0.2">
      <c r="N336" s="31"/>
    </row>
    <row r="337" spans="14:14" ht="14.25" customHeight="1" x14ac:dyDescent="0.2">
      <c r="N337" s="31"/>
    </row>
    <row r="338" spans="14:14" ht="14.25" customHeight="1" x14ac:dyDescent="0.2">
      <c r="N338" s="31"/>
    </row>
    <row r="339" spans="14:14" ht="14.25" customHeight="1" x14ac:dyDescent="0.2">
      <c r="N339" s="31"/>
    </row>
    <row r="340" spans="14:14" ht="14.25" customHeight="1" x14ac:dyDescent="0.2">
      <c r="N340" s="31"/>
    </row>
    <row r="341" spans="14:14" ht="14.25" customHeight="1" x14ac:dyDescent="0.2">
      <c r="N341" s="31"/>
    </row>
    <row r="342" spans="14:14" ht="14.25" customHeight="1" x14ac:dyDescent="0.2">
      <c r="N342" s="31"/>
    </row>
    <row r="343" spans="14:14" ht="14.25" customHeight="1" x14ac:dyDescent="0.2">
      <c r="N343" s="31"/>
    </row>
    <row r="344" spans="14:14" ht="14.25" customHeight="1" x14ac:dyDescent="0.2">
      <c r="N344" s="31"/>
    </row>
    <row r="345" spans="14:14" ht="14.25" customHeight="1" x14ac:dyDescent="0.2">
      <c r="N345" s="31"/>
    </row>
    <row r="346" spans="14:14" ht="14.25" customHeight="1" x14ac:dyDescent="0.2">
      <c r="N346" s="31"/>
    </row>
    <row r="347" spans="14:14" ht="14.25" customHeight="1" x14ac:dyDescent="0.2">
      <c r="N347" s="31"/>
    </row>
    <row r="348" spans="14:14" ht="14.25" customHeight="1" x14ac:dyDescent="0.2">
      <c r="N348" s="31"/>
    </row>
    <row r="349" spans="14:14" ht="14.25" customHeight="1" x14ac:dyDescent="0.2">
      <c r="N349" s="31"/>
    </row>
    <row r="350" spans="14:14" ht="14.25" customHeight="1" x14ac:dyDescent="0.2">
      <c r="N350" s="31"/>
    </row>
    <row r="351" spans="14:14" ht="14.25" customHeight="1" x14ac:dyDescent="0.2">
      <c r="N351" s="31"/>
    </row>
    <row r="352" spans="14:14" ht="14.25" customHeight="1" x14ac:dyDescent="0.2">
      <c r="N352" s="31"/>
    </row>
    <row r="353" spans="14:14" ht="14.25" customHeight="1" x14ac:dyDescent="0.2">
      <c r="N353" s="31"/>
    </row>
    <row r="354" spans="14:14" ht="14.25" customHeight="1" x14ac:dyDescent="0.2">
      <c r="N354" s="31"/>
    </row>
    <row r="355" spans="14:14" ht="14.25" customHeight="1" x14ac:dyDescent="0.2">
      <c r="N355" s="31"/>
    </row>
    <row r="356" spans="14:14" ht="14.25" customHeight="1" x14ac:dyDescent="0.2">
      <c r="N356" s="31"/>
    </row>
    <row r="357" spans="14:14" ht="14.25" customHeight="1" x14ac:dyDescent="0.2">
      <c r="N357" s="31"/>
    </row>
    <row r="358" spans="14:14" ht="14.25" customHeight="1" x14ac:dyDescent="0.2">
      <c r="N358" s="31"/>
    </row>
    <row r="359" spans="14:14" ht="14.25" customHeight="1" x14ac:dyDescent="0.2">
      <c r="N359" s="31"/>
    </row>
    <row r="360" spans="14:14" ht="14.25" customHeight="1" x14ac:dyDescent="0.2">
      <c r="N360" s="31"/>
    </row>
    <row r="361" spans="14:14" ht="14.25" customHeight="1" x14ac:dyDescent="0.2">
      <c r="N361" s="31"/>
    </row>
    <row r="362" spans="14:14" ht="14.25" customHeight="1" x14ac:dyDescent="0.2">
      <c r="N362" s="31"/>
    </row>
    <row r="363" spans="14:14" ht="14.25" customHeight="1" x14ac:dyDescent="0.2">
      <c r="N363" s="31"/>
    </row>
    <row r="364" spans="14:14" ht="14.25" customHeight="1" x14ac:dyDescent="0.2">
      <c r="N364" s="31"/>
    </row>
    <row r="365" spans="14:14" ht="14.25" customHeight="1" x14ac:dyDescent="0.2">
      <c r="N365" s="31"/>
    </row>
    <row r="366" spans="14:14" ht="14.25" customHeight="1" x14ac:dyDescent="0.2">
      <c r="N366" s="31"/>
    </row>
    <row r="367" spans="14:14" ht="14.25" customHeight="1" x14ac:dyDescent="0.2">
      <c r="N367" s="31"/>
    </row>
    <row r="368" spans="14:14" ht="14.25" customHeight="1" x14ac:dyDescent="0.2">
      <c r="N368" s="31"/>
    </row>
    <row r="369" spans="14:14" ht="14.25" customHeight="1" x14ac:dyDescent="0.2">
      <c r="N369" s="31"/>
    </row>
    <row r="370" spans="14:14" ht="14.25" customHeight="1" x14ac:dyDescent="0.2">
      <c r="N370" s="31"/>
    </row>
    <row r="371" spans="14:14" ht="14.25" customHeight="1" x14ac:dyDescent="0.2">
      <c r="N371" s="31"/>
    </row>
    <row r="372" spans="14:14" ht="14.25" customHeight="1" x14ac:dyDescent="0.2">
      <c r="N372" s="31"/>
    </row>
    <row r="373" spans="14:14" ht="14.25" customHeight="1" x14ac:dyDescent="0.2">
      <c r="N373" s="31"/>
    </row>
    <row r="374" spans="14:14" ht="14.25" customHeight="1" x14ac:dyDescent="0.2">
      <c r="N374" s="31"/>
    </row>
    <row r="375" spans="14:14" ht="14.25" customHeight="1" x14ac:dyDescent="0.2">
      <c r="N375" s="31"/>
    </row>
    <row r="376" spans="14:14" ht="14.25" customHeight="1" x14ac:dyDescent="0.2">
      <c r="N376" s="31"/>
    </row>
    <row r="377" spans="14:14" ht="14.25" customHeight="1" x14ac:dyDescent="0.2">
      <c r="N377" s="31"/>
    </row>
    <row r="378" spans="14:14" ht="14.25" customHeight="1" x14ac:dyDescent="0.2">
      <c r="N378" s="31"/>
    </row>
    <row r="379" spans="14:14" ht="14.25" customHeight="1" x14ac:dyDescent="0.2">
      <c r="N379" s="31"/>
    </row>
    <row r="380" spans="14:14" ht="14.25" customHeight="1" x14ac:dyDescent="0.2">
      <c r="N380" s="31"/>
    </row>
    <row r="381" spans="14:14" ht="14.25" customHeight="1" x14ac:dyDescent="0.2">
      <c r="N381" s="31"/>
    </row>
    <row r="382" spans="14:14" ht="14.25" customHeight="1" x14ac:dyDescent="0.2">
      <c r="N382" s="31"/>
    </row>
    <row r="383" spans="14:14" ht="14.25" customHeight="1" x14ac:dyDescent="0.2">
      <c r="N383" s="31"/>
    </row>
    <row r="384" spans="14:14" ht="14.25" customHeight="1" x14ac:dyDescent="0.2">
      <c r="N384" s="31"/>
    </row>
    <row r="385" spans="14:14" ht="14.25" customHeight="1" x14ac:dyDescent="0.2">
      <c r="N385" s="31"/>
    </row>
    <row r="386" spans="14:14" ht="14.25" customHeight="1" x14ac:dyDescent="0.2">
      <c r="N386" s="31"/>
    </row>
    <row r="387" spans="14:14" ht="14.25" customHeight="1" x14ac:dyDescent="0.2">
      <c r="N387" s="31"/>
    </row>
    <row r="388" spans="14:14" ht="14.25" customHeight="1" x14ac:dyDescent="0.2">
      <c r="N388" s="31"/>
    </row>
    <row r="389" spans="14:14" ht="14.25" customHeight="1" x14ac:dyDescent="0.2">
      <c r="N389" s="31"/>
    </row>
    <row r="390" spans="14:14" ht="14.25" customHeight="1" x14ac:dyDescent="0.2">
      <c r="N390" s="31"/>
    </row>
    <row r="391" spans="14:14" ht="14.25" customHeight="1" x14ac:dyDescent="0.2">
      <c r="N391" s="31"/>
    </row>
    <row r="392" spans="14:14" ht="14.25" customHeight="1" x14ac:dyDescent="0.2">
      <c r="N392" s="31"/>
    </row>
    <row r="393" spans="14:14" ht="14.25" customHeight="1" x14ac:dyDescent="0.2">
      <c r="N393" s="31"/>
    </row>
    <row r="394" spans="14:14" ht="14.25" customHeight="1" x14ac:dyDescent="0.2">
      <c r="N394" s="31"/>
    </row>
    <row r="395" spans="14:14" ht="14.25" customHeight="1" x14ac:dyDescent="0.2">
      <c r="N395" s="31"/>
    </row>
    <row r="396" spans="14:14" ht="14.25" customHeight="1" x14ac:dyDescent="0.2">
      <c r="N396" s="31"/>
    </row>
    <row r="397" spans="14:14" ht="14.25" customHeight="1" x14ac:dyDescent="0.2">
      <c r="N397" s="31"/>
    </row>
    <row r="398" spans="14:14" ht="14.25" customHeight="1" x14ac:dyDescent="0.2">
      <c r="N398" s="31"/>
    </row>
    <row r="399" spans="14:14" ht="14.25" customHeight="1" x14ac:dyDescent="0.2">
      <c r="N399" s="31"/>
    </row>
    <row r="400" spans="14:14" ht="14.25" customHeight="1" x14ac:dyDescent="0.2">
      <c r="N400" s="31"/>
    </row>
    <row r="401" spans="14:14" ht="14.25" customHeight="1" x14ac:dyDescent="0.2">
      <c r="N401" s="31"/>
    </row>
    <row r="402" spans="14:14" ht="14.25" customHeight="1" x14ac:dyDescent="0.2">
      <c r="N402" s="31"/>
    </row>
    <row r="403" spans="14:14" ht="14.25" customHeight="1" x14ac:dyDescent="0.2">
      <c r="N403" s="31"/>
    </row>
    <row r="404" spans="14:14" ht="14.25" customHeight="1" x14ac:dyDescent="0.2">
      <c r="N404" s="31"/>
    </row>
    <row r="405" spans="14:14" ht="14.25" customHeight="1" x14ac:dyDescent="0.2">
      <c r="N405" s="31"/>
    </row>
    <row r="406" spans="14:14" ht="14.25" customHeight="1" x14ac:dyDescent="0.2">
      <c r="N406" s="31"/>
    </row>
    <row r="407" spans="14:14" ht="14.25" customHeight="1" x14ac:dyDescent="0.2">
      <c r="N407" s="31"/>
    </row>
    <row r="408" spans="14:14" ht="14.25" customHeight="1" x14ac:dyDescent="0.2">
      <c r="N408" s="31"/>
    </row>
    <row r="409" spans="14:14" ht="14.25" customHeight="1" x14ac:dyDescent="0.2">
      <c r="N409" s="31"/>
    </row>
    <row r="410" spans="14:14" ht="14.25" customHeight="1" x14ac:dyDescent="0.2">
      <c r="N410" s="31"/>
    </row>
    <row r="411" spans="14:14" ht="14.25" customHeight="1" x14ac:dyDescent="0.2">
      <c r="N411" s="31"/>
    </row>
    <row r="412" spans="14:14" ht="14.25" customHeight="1" x14ac:dyDescent="0.2">
      <c r="N412" s="31"/>
    </row>
    <row r="413" spans="14:14" ht="14.25" customHeight="1" x14ac:dyDescent="0.2">
      <c r="N413" s="31"/>
    </row>
    <row r="414" spans="14:14" ht="14.25" customHeight="1" x14ac:dyDescent="0.2">
      <c r="N414" s="31"/>
    </row>
    <row r="415" spans="14:14" ht="14.25" customHeight="1" x14ac:dyDescent="0.2">
      <c r="N415" s="31"/>
    </row>
    <row r="416" spans="14:14" ht="14.25" customHeight="1" x14ac:dyDescent="0.2">
      <c r="N416" s="31"/>
    </row>
    <row r="417" spans="14:14" ht="14.25" customHeight="1" x14ac:dyDescent="0.2">
      <c r="N417" s="31"/>
    </row>
    <row r="418" spans="14:14" ht="14.25" customHeight="1" x14ac:dyDescent="0.2">
      <c r="N418" s="31"/>
    </row>
    <row r="419" spans="14:14" ht="14.25" customHeight="1" x14ac:dyDescent="0.2">
      <c r="N419" s="31"/>
    </row>
    <row r="420" spans="14:14" ht="14.25" customHeight="1" x14ac:dyDescent="0.2">
      <c r="N420" s="31"/>
    </row>
    <row r="421" spans="14:14" ht="14.25" customHeight="1" x14ac:dyDescent="0.2">
      <c r="N421" s="31"/>
    </row>
    <row r="422" spans="14:14" ht="14.25" customHeight="1" x14ac:dyDescent="0.2">
      <c r="N422" s="31"/>
    </row>
    <row r="423" spans="14:14" ht="14.25" customHeight="1" x14ac:dyDescent="0.2">
      <c r="N423" s="31"/>
    </row>
    <row r="424" spans="14:14" ht="14.25" customHeight="1" x14ac:dyDescent="0.2">
      <c r="N424" s="31"/>
    </row>
    <row r="425" spans="14:14" ht="14.25" customHeight="1" x14ac:dyDescent="0.2">
      <c r="N425" s="31"/>
    </row>
    <row r="426" spans="14:14" ht="14.25" customHeight="1" x14ac:dyDescent="0.2">
      <c r="N426" s="31"/>
    </row>
    <row r="427" spans="14:14" ht="14.25" customHeight="1" x14ac:dyDescent="0.2">
      <c r="N427" s="31"/>
    </row>
    <row r="428" spans="14:14" ht="14.25" customHeight="1" x14ac:dyDescent="0.2">
      <c r="N428" s="31"/>
    </row>
    <row r="429" spans="14:14" ht="14.25" customHeight="1" x14ac:dyDescent="0.2">
      <c r="N429" s="31"/>
    </row>
    <row r="430" spans="14:14" ht="14.25" customHeight="1" x14ac:dyDescent="0.2">
      <c r="N430" s="31"/>
    </row>
    <row r="431" spans="14:14" ht="14.25" customHeight="1" x14ac:dyDescent="0.2">
      <c r="N431" s="31"/>
    </row>
    <row r="432" spans="14:14" ht="14.25" customHeight="1" x14ac:dyDescent="0.2">
      <c r="N432" s="31"/>
    </row>
    <row r="433" spans="14:14" ht="14.25" customHeight="1" x14ac:dyDescent="0.2">
      <c r="N433" s="31"/>
    </row>
    <row r="434" spans="14:14" ht="14.25" customHeight="1" x14ac:dyDescent="0.2">
      <c r="N434" s="31"/>
    </row>
    <row r="435" spans="14:14" ht="14.25" customHeight="1" x14ac:dyDescent="0.2">
      <c r="N435" s="31"/>
    </row>
    <row r="436" spans="14:14" ht="14.25" customHeight="1" x14ac:dyDescent="0.2">
      <c r="N436" s="31"/>
    </row>
    <row r="437" spans="14:14" ht="14.25" customHeight="1" x14ac:dyDescent="0.2">
      <c r="N437" s="31"/>
    </row>
    <row r="438" spans="14:14" ht="14.25" customHeight="1" x14ac:dyDescent="0.2">
      <c r="N438" s="31"/>
    </row>
    <row r="439" spans="14:14" ht="14.25" customHeight="1" x14ac:dyDescent="0.2">
      <c r="N439" s="31"/>
    </row>
    <row r="440" spans="14:14" ht="14.25" customHeight="1" x14ac:dyDescent="0.2">
      <c r="N440" s="31"/>
    </row>
    <row r="441" spans="14:14" ht="14.25" customHeight="1" x14ac:dyDescent="0.2">
      <c r="N441" s="31"/>
    </row>
    <row r="442" spans="14:14" ht="14.25" customHeight="1" x14ac:dyDescent="0.2">
      <c r="N442" s="31"/>
    </row>
    <row r="443" spans="14:14" ht="14.25" customHeight="1" x14ac:dyDescent="0.2">
      <c r="N443" s="31"/>
    </row>
    <row r="444" spans="14:14" ht="14.25" customHeight="1" x14ac:dyDescent="0.2">
      <c r="N444" s="31"/>
    </row>
    <row r="445" spans="14:14" ht="14.25" customHeight="1" x14ac:dyDescent="0.2">
      <c r="N445" s="31"/>
    </row>
    <row r="446" spans="14:14" ht="14.25" customHeight="1" x14ac:dyDescent="0.2">
      <c r="N446" s="31"/>
    </row>
    <row r="447" spans="14:14" ht="14.25" customHeight="1" x14ac:dyDescent="0.2">
      <c r="N447" s="31"/>
    </row>
    <row r="448" spans="14:14" ht="14.25" customHeight="1" x14ac:dyDescent="0.2">
      <c r="N448" s="31"/>
    </row>
    <row r="449" spans="14:14" ht="14.25" customHeight="1" x14ac:dyDescent="0.2">
      <c r="N449" s="31"/>
    </row>
    <row r="450" spans="14:14" ht="14.25" customHeight="1" x14ac:dyDescent="0.2">
      <c r="N450" s="31"/>
    </row>
    <row r="451" spans="14:14" ht="14.25" customHeight="1" x14ac:dyDescent="0.2">
      <c r="N451" s="31"/>
    </row>
    <row r="452" spans="14:14" ht="14.25" customHeight="1" x14ac:dyDescent="0.2">
      <c r="N452" s="31"/>
    </row>
    <row r="453" spans="14:14" ht="14.25" customHeight="1" x14ac:dyDescent="0.2">
      <c r="N453" s="31"/>
    </row>
    <row r="454" spans="14:14" ht="14.25" customHeight="1" x14ac:dyDescent="0.2">
      <c r="N454" s="31"/>
    </row>
    <row r="455" spans="14:14" ht="14.25" customHeight="1" x14ac:dyDescent="0.2">
      <c r="N455" s="31"/>
    </row>
    <row r="456" spans="14:14" ht="14.25" customHeight="1" x14ac:dyDescent="0.2">
      <c r="N456" s="31"/>
    </row>
    <row r="457" spans="14:14" ht="14.25" customHeight="1" x14ac:dyDescent="0.2">
      <c r="N457" s="31"/>
    </row>
    <row r="458" spans="14:14" ht="14.25" customHeight="1" x14ac:dyDescent="0.2">
      <c r="N458" s="31"/>
    </row>
    <row r="459" spans="14:14" ht="14.25" customHeight="1" x14ac:dyDescent="0.2">
      <c r="N459" s="31"/>
    </row>
    <row r="460" spans="14:14" ht="14.25" customHeight="1" x14ac:dyDescent="0.2">
      <c r="N460" s="31"/>
    </row>
    <row r="461" spans="14:14" ht="14.25" customHeight="1" x14ac:dyDescent="0.2">
      <c r="N461" s="31"/>
    </row>
    <row r="462" spans="14:14" ht="14.25" customHeight="1" x14ac:dyDescent="0.2">
      <c r="N462" s="31"/>
    </row>
    <row r="463" spans="14:14" ht="14.25" customHeight="1" x14ac:dyDescent="0.2">
      <c r="N463" s="31"/>
    </row>
    <row r="464" spans="14:14" ht="14.25" customHeight="1" x14ac:dyDescent="0.2">
      <c r="N464" s="31"/>
    </row>
    <row r="465" spans="14:14" ht="14.25" customHeight="1" x14ac:dyDescent="0.2">
      <c r="N465" s="31"/>
    </row>
    <row r="466" spans="14:14" ht="14.25" customHeight="1" x14ac:dyDescent="0.2">
      <c r="N466" s="31"/>
    </row>
    <row r="467" spans="14:14" ht="14.25" customHeight="1" x14ac:dyDescent="0.2">
      <c r="N467" s="31"/>
    </row>
    <row r="468" spans="14:14" ht="14.25" customHeight="1" x14ac:dyDescent="0.2">
      <c r="N468" s="31"/>
    </row>
    <row r="469" spans="14:14" ht="14.25" customHeight="1" x14ac:dyDescent="0.2">
      <c r="N469" s="31"/>
    </row>
    <row r="470" spans="14:14" ht="14.25" customHeight="1" x14ac:dyDescent="0.2">
      <c r="N470" s="31"/>
    </row>
    <row r="471" spans="14:14" ht="14.25" customHeight="1" x14ac:dyDescent="0.2">
      <c r="N471" s="31"/>
    </row>
    <row r="472" spans="14:14" ht="14.25" customHeight="1" x14ac:dyDescent="0.2">
      <c r="N472" s="31"/>
    </row>
    <row r="473" spans="14:14" ht="14.25" customHeight="1" x14ac:dyDescent="0.2">
      <c r="N473" s="31"/>
    </row>
    <row r="474" spans="14:14" ht="14.25" customHeight="1" x14ac:dyDescent="0.2">
      <c r="N474" s="31"/>
    </row>
    <row r="475" spans="14:14" ht="14.25" customHeight="1" x14ac:dyDescent="0.2">
      <c r="N475" s="31"/>
    </row>
    <row r="476" spans="14:14" ht="14.25" customHeight="1" x14ac:dyDescent="0.2">
      <c r="N476" s="31"/>
    </row>
    <row r="477" spans="14:14" ht="14.25" customHeight="1" x14ac:dyDescent="0.2">
      <c r="N477" s="31"/>
    </row>
    <row r="478" spans="14:14" ht="14.25" customHeight="1" x14ac:dyDescent="0.2">
      <c r="N478" s="31"/>
    </row>
    <row r="479" spans="14:14" ht="14.25" customHeight="1" x14ac:dyDescent="0.2">
      <c r="N479" s="31"/>
    </row>
    <row r="480" spans="14:14" ht="14.25" customHeight="1" x14ac:dyDescent="0.2">
      <c r="N480" s="31"/>
    </row>
    <row r="481" spans="14:14" ht="14.25" customHeight="1" x14ac:dyDescent="0.2">
      <c r="N481" s="31"/>
    </row>
    <row r="482" spans="14:14" ht="14.25" customHeight="1" x14ac:dyDescent="0.2">
      <c r="N482" s="31"/>
    </row>
    <row r="483" spans="14:14" ht="14.25" customHeight="1" x14ac:dyDescent="0.2">
      <c r="N483" s="31"/>
    </row>
    <row r="484" spans="14:14" ht="14.25" customHeight="1" x14ac:dyDescent="0.2">
      <c r="N484" s="31"/>
    </row>
    <row r="485" spans="14:14" ht="14.25" customHeight="1" x14ac:dyDescent="0.2">
      <c r="N485" s="31"/>
    </row>
    <row r="486" spans="14:14" ht="14.25" customHeight="1" x14ac:dyDescent="0.2">
      <c r="N486" s="31"/>
    </row>
    <row r="487" spans="14:14" ht="14.25" customHeight="1" x14ac:dyDescent="0.2">
      <c r="N487" s="31"/>
    </row>
    <row r="488" spans="14:14" ht="14.25" customHeight="1" x14ac:dyDescent="0.2">
      <c r="N488" s="31"/>
    </row>
    <row r="489" spans="14:14" ht="14.25" customHeight="1" x14ac:dyDescent="0.2">
      <c r="N489" s="31"/>
    </row>
    <row r="490" spans="14:14" ht="14.25" customHeight="1" x14ac:dyDescent="0.2">
      <c r="N490" s="31"/>
    </row>
    <row r="491" spans="14:14" ht="14.25" customHeight="1" x14ac:dyDescent="0.2">
      <c r="N491" s="31"/>
    </row>
    <row r="492" spans="14:14" ht="14.25" customHeight="1" x14ac:dyDescent="0.2">
      <c r="N492" s="31"/>
    </row>
    <row r="493" spans="14:14" ht="14.25" customHeight="1" x14ac:dyDescent="0.2">
      <c r="N493" s="31"/>
    </row>
    <row r="494" spans="14:14" ht="14.25" customHeight="1" x14ac:dyDescent="0.2">
      <c r="N494" s="31"/>
    </row>
    <row r="495" spans="14:14" ht="14.25" customHeight="1" x14ac:dyDescent="0.2">
      <c r="N495" s="31"/>
    </row>
    <row r="496" spans="14:14" ht="14.25" customHeight="1" x14ac:dyDescent="0.2">
      <c r="N496" s="31"/>
    </row>
    <row r="497" spans="14:14" ht="14.25" customHeight="1" x14ac:dyDescent="0.2">
      <c r="N497" s="31"/>
    </row>
    <row r="498" spans="14:14" ht="14.25" customHeight="1" x14ac:dyDescent="0.2">
      <c r="N498" s="31"/>
    </row>
    <row r="499" spans="14:14" ht="14.25" customHeight="1" x14ac:dyDescent="0.2">
      <c r="N499" s="31"/>
    </row>
    <row r="500" spans="14:14" ht="14.25" customHeight="1" x14ac:dyDescent="0.2">
      <c r="N500" s="31"/>
    </row>
    <row r="501" spans="14:14" ht="14.25" customHeight="1" x14ac:dyDescent="0.2">
      <c r="N501" s="31"/>
    </row>
    <row r="502" spans="14:14" ht="14.25" customHeight="1" x14ac:dyDescent="0.2">
      <c r="N502" s="31"/>
    </row>
    <row r="503" spans="14:14" ht="14.25" customHeight="1" x14ac:dyDescent="0.2">
      <c r="N503" s="31"/>
    </row>
    <row r="504" spans="14:14" ht="14.25" customHeight="1" x14ac:dyDescent="0.2">
      <c r="N504" s="31"/>
    </row>
    <row r="505" spans="14:14" ht="14.25" customHeight="1" x14ac:dyDescent="0.2">
      <c r="N505" s="31"/>
    </row>
    <row r="506" spans="14:14" ht="14.25" customHeight="1" x14ac:dyDescent="0.2">
      <c r="N506" s="31"/>
    </row>
    <row r="507" spans="14:14" ht="14.25" customHeight="1" x14ac:dyDescent="0.2">
      <c r="N507" s="31"/>
    </row>
    <row r="508" spans="14:14" ht="14.25" customHeight="1" x14ac:dyDescent="0.2">
      <c r="N508" s="31"/>
    </row>
    <row r="509" spans="14:14" ht="14.25" customHeight="1" x14ac:dyDescent="0.2">
      <c r="N509" s="31"/>
    </row>
    <row r="510" spans="14:14" ht="14.25" customHeight="1" x14ac:dyDescent="0.2">
      <c r="N510" s="31"/>
    </row>
    <row r="511" spans="14:14" ht="14.25" customHeight="1" x14ac:dyDescent="0.2">
      <c r="N511" s="31"/>
    </row>
    <row r="512" spans="14:14" ht="14.25" customHeight="1" x14ac:dyDescent="0.2">
      <c r="N512" s="31"/>
    </row>
    <row r="513" spans="14:14" ht="14.25" customHeight="1" x14ac:dyDescent="0.2">
      <c r="N513" s="31"/>
    </row>
    <row r="514" spans="14:14" ht="14.25" customHeight="1" x14ac:dyDescent="0.2">
      <c r="N514" s="31"/>
    </row>
    <row r="515" spans="14:14" ht="14.25" customHeight="1" x14ac:dyDescent="0.2">
      <c r="N515" s="31"/>
    </row>
    <row r="516" spans="14:14" ht="14.25" customHeight="1" x14ac:dyDescent="0.2">
      <c r="N516" s="31"/>
    </row>
    <row r="517" spans="14:14" ht="14.25" customHeight="1" x14ac:dyDescent="0.2">
      <c r="N517" s="31"/>
    </row>
    <row r="518" spans="14:14" ht="14.25" customHeight="1" x14ac:dyDescent="0.2">
      <c r="N518" s="31"/>
    </row>
    <row r="519" spans="14:14" ht="14.25" customHeight="1" x14ac:dyDescent="0.2">
      <c r="N519" s="31"/>
    </row>
    <row r="520" spans="14:14" ht="14.25" customHeight="1" x14ac:dyDescent="0.2">
      <c r="N520" s="31"/>
    </row>
    <row r="521" spans="14:14" ht="14.25" customHeight="1" x14ac:dyDescent="0.2">
      <c r="N521" s="31"/>
    </row>
    <row r="522" spans="14:14" ht="14.25" customHeight="1" x14ac:dyDescent="0.2">
      <c r="N522" s="31"/>
    </row>
    <row r="523" spans="14:14" ht="14.25" customHeight="1" x14ac:dyDescent="0.2">
      <c r="N523" s="31"/>
    </row>
    <row r="524" spans="14:14" ht="14.25" customHeight="1" x14ac:dyDescent="0.2">
      <c r="N524" s="31"/>
    </row>
    <row r="525" spans="14:14" ht="14.25" customHeight="1" x14ac:dyDescent="0.2">
      <c r="N525" s="31"/>
    </row>
    <row r="526" spans="14:14" ht="14.25" customHeight="1" x14ac:dyDescent="0.2">
      <c r="N526" s="31"/>
    </row>
    <row r="527" spans="14:14" ht="14.25" customHeight="1" x14ac:dyDescent="0.2">
      <c r="N527" s="31"/>
    </row>
    <row r="528" spans="14:14" ht="14.25" customHeight="1" x14ac:dyDescent="0.2">
      <c r="N528" s="31"/>
    </row>
    <row r="529" spans="14:14" ht="14.25" customHeight="1" x14ac:dyDescent="0.2">
      <c r="N529" s="31"/>
    </row>
    <row r="530" spans="14:14" ht="14.25" customHeight="1" x14ac:dyDescent="0.2">
      <c r="N530" s="31"/>
    </row>
    <row r="531" spans="14:14" ht="14.25" customHeight="1" x14ac:dyDescent="0.2">
      <c r="N531" s="31"/>
    </row>
    <row r="532" spans="14:14" ht="14.25" customHeight="1" x14ac:dyDescent="0.2">
      <c r="N532" s="31"/>
    </row>
    <row r="533" spans="14:14" ht="14.25" customHeight="1" x14ac:dyDescent="0.2">
      <c r="N533" s="31"/>
    </row>
    <row r="534" spans="14:14" ht="14.25" customHeight="1" x14ac:dyDescent="0.2">
      <c r="N534" s="31"/>
    </row>
    <row r="535" spans="14:14" ht="14.25" customHeight="1" x14ac:dyDescent="0.2">
      <c r="N535" s="31"/>
    </row>
    <row r="536" spans="14:14" ht="14.25" customHeight="1" x14ac:dyDescent="0.2">
      <c r="N536" s="31"/>
    </row>
    <row r="537" spans="14:14" ht="14.25" customHeight="1" x14ac:dyDescent="0.2">
      <c r="N537" s="31"/>
    </row>
    <row r="538" spans="14:14" ht="14.25" customHeight="1" x14ac:dyDescent="0.2">
      <c r="N538" s="31"/>
    </row>
    <row r="539" spans="14:14" ht="14.25" customHeight="1" x14ac:dyDescent="0.2">
      <c r="N539" s="31"/>
    </row>
    <row r="540" spans="14:14" ht="14.25" customHeight="1" x14ac:dyDescent="0.2">
      <c r="N540" s="31"/>
    </row>
    <row r="541" spans="14:14" ht="14.25" customHeight="1" x14ac:dyDescent="0.2">
      <c r="N541" s="31"/>
    </row>
    <row r="542" spans="14:14" ht="14.25" customHeight="1" x14ac:dyDescent="0.2">
      <c r="N542" s="31"/>
    </row>
    <row r="543" spans="14:14" ht="14.25" customHeight="1" x14ac:dyDescent="0.2">
      <c r="N543" s="31"/>
    </row>
    <row r="544" spans="14:14" ht="14.25" customHeight="1" x14ac:dyDescent="0.2">
      <c r="N544" s="31"/>
    </row>
    <row r="545" spans="14:14" ht="14.25" customHeight="1" x14ac:dyDescent="0.2">
      <c r="N545" s="31"/>
    </row>
    <row r="546" spans="14:14" ht="14.25" customHeight="1" x14ac:dyDescent="0.2">
      <c r="N546" s="31"/>
    </row>
    <row r="547" spans="14:14" ht="14.25" customHeight="1" x14ac:dyDescent="0.2">
      <c r="N547" s="31"/>
    </row>
    <row r="548" spans="14:14" ht="14.25" customHeight="1" x14ac:dyDescent="0.2">
      <c r="N548" s="31"/>
    </row>
    <row r="549" spans="14:14" ht="14.25" customHeight="1" x14ac:dyDescent="0.2">
      <c r="N549" s="31"/>
    </row>
    <row r="550" spans="14:14" ht="14.25" customHeight="1" x14ac:dyDescent="0.2">
      <c r="N550" s="31"/>
    </row>
    <row r="551" spans="14:14" ht="14.25" customHeight="1" x14ac:dyDescent="0.2">
      <c r="N551" s="31"/>
    </row>
    <row r="552" spans="14:14" ht="14.25" customHeight="1" x14ac:dyDescent="0.2">
      <c r="N552" s="31"/>
    </row>
    <row r="553" spans="14:14" ht="14.25" customHeight="1" x14ac:dyDescent="0.2">
      <c r="N553" s="31"/>
    </row>
    <row r="554" spans="14:14" ht="14.25" customHeight="1" x14ac:dyDescent="0.2">
      <c r="N554" s="31"/>
    </row>
    <row r="555" spans="14:14" ht="14.25" customHeight="1" x14ac:dyDescent="0.2">
      <c r="N555" s="31"/>
    </row>
    <row r="556" spans="14:14" ht="14.25" customHeight="1" x14ac:dyDescent="0.2">
      <c r="N556" s="31"/>
    </row>
    <row r="557" spans="14:14" ht="14.25" customHeight="1" x14ac:dyDescent="0.2">
      <c r="N557" s="31"/>
    </row>
    <row r="558" spans="14:14" ht="14.25" customHeight="1" x14ac:dyDescent="0.2">
      <c r="N558" s="31"/>
    </row>
    <row r="559" spans="14:14" ht="14.25" customHeight="1" x14ac:dyDescent="0.2">
      <c r="N559" s="31"/>
    </row>
    <row r="560" spans="14:14" ht="14.25" customHeight="1" x14ac:dyDescent="0.2">
      <c r="N560" s="31"/>
    </row>
    <row r="561" spans="14:14" ht="14.25" customHeight="1" x14ac:dyDescent="0.2">
      <c r="N561" s="31"/>
    </row>
    <row r="562" spans="14:14" ht="14.25" customHeight="1" x14ac:dyDescent="0.2">
      <c r="N562" s="31"/>
    </row>
    <row r="563" spans="14:14" ht="14.25" customHeight="1" x14ac:dyDescent="0.2">
      <c r="N563" s="31"/>
    </row>
    <row r="564" spans="14:14" ht="14.25" customHeight="1" x14ac:dyDescent="0.2">
      <c r="N564" s="31"/>
    </row>
    <row r="565" spans="14:14" ht="14.25" customHeight="1" x14ac:dyDescent="0.2">
      <c r="N565" s="31"/>
    </row>
    <row r="566" spans="14:14" ht="14.25" customHeight="1" x14ac:dyDescent="0.2">
      <c r="N566" s="31"/>
    </row>
    <row r="567" spans="14:14" ht="14.25" customHeight="1" x14ac:dyDescent="0.2">
      <c r="N567" s="31"/>
    </row>
    <row r="568" spans="14:14" ht="14.25" customHeight="1" x14ac:dyDescent="0.2">
      <c r="N568" s="31"/>
    </row>
    <row r="569" spans="14:14" ht="14.25" customHeight="1" x14ac:dyDescent="0.2">
      <c r="N569" s="31"/>
    </row>
    <row r="570" spans="14:14" ht="14.25" customHeight="1" x14ac:dyDescent="0.2">
      <c r="N570" s="31"/>
    </row>
    <row r="571" spans="14:14" ht="14.25" customHeight="1" x14ac:dyDescent="0.2">
      <c r="N571" s="31"/>
    </row>
    <row r="572" spans="14:14" ht="14.25" customHeight="1" x14ac:dyDescent="0.2">
      <c r="N572" s="31"/>
    </row>
    <row r="573" spans="14:14" ht="14.25" customHeight="1" x14ac:dyDescent="0.2">
      <c r="N573" s="31"/>
    </row>
    <row r="574" spans="14:14" ht="14.25" customHeight="1" x14ac:dyDescent="0.2">
      <c r="N574" s="31"/>
    </row>
    <row r="575" spans="14:14" ht="14.25" customHeight="1" x14ac:dyDescent="0.2">
      <c r="N575" s="31"/>
    </row>
    <row r="576" spans="14:14" ht="14.25" customHeight="1" x14ac:dyDescent="0.2">
      <c r="N576" s="31"/>
    </row>
    <row r="577" spans="14:14" ht="14.25" customHeight="1" x14ac:dyDescent="0.2">
      <c r="N577" s="31"/>
    </row>
    <row r="578" spans="14:14" ht="14.25" customHeight="1" x14ac:dyDescent="0.2">
      <c r="N578" s="31"/>
    </row>
    <row r="579" spans="14:14" ht="14.25" customHeight="1" x14ac:dyDescent="0.2">
      <c r="N579" s="31"/>
    </row>
    <row r="580" spans="14:14" ht="14.25" customHeight="1" x14ac:dyDescent="0.2">
      <c r="N580" s="31"/>
    </row>
    <row r="581" spans="14:14" ht="14.25" customHeight="1" x14ac:dyDescent="0.2">
      <c r="N581" s="31"/>
    </row>
    <row r="582" spans="14:14" ht="14.25" customHeight="1" x14ac:dyDescent="0.2">
      <c r="N582" s="31"/>
    </row>
    <row r="583" spans="14:14" ht="14.25" customHeight="1" x14ac:dyDescent="0.2">
      <c r="N583" s="31"/>
    </row>
    <row r="584" spans="14:14" ht="14.25" customHeight="1" x14ac:dyDescent="0.2">
      <c r="N584" s="31"/>
    </row>
    <row r="585" spans="14:14" ht="14.25" customHeight="1" x14ac:dyDescent="0.2">
      <c r="N585" s="31"/>
    </row>
    <row r="586" spans="14:14" ht="14.25" customHeight="1" x14ac:dyDescent="0.2">
      <c r="N586" s="31"/>
    </row>
    <row r="587" spans="14:14" ht="14.25" customHeight="1" x14ac:dyDescent="0.2">
      <c r="N587" s="31"/>
    </row>
    <row r="588" spans="14:14" ht="14.25" customHeight="1" x14ac:dyDescent="0.2">
      <c r="N588" s="31"/>
    </row>
    <row r="589" spans="14:14" ht="14.25" customHeight="1" x14ac:dyDescent="0.2">
      <c r="N589" s="31"/>
    </row>
    <row r="590" spans="14:14" ht="14.25" customHeight="1" x14ac:dyDescent="0.2">
      <c r="N590" s="31"/>
    </row>
    <row r="591" spans="14:14" ht="14.25" customHeight="1" x14ac:dyDescent="0.2">
      <c r="N591" s="31"/>
    </row>
    <row r="592" spans="14:14" ht="14.25" customHeight="1" x14ac:dyDescent="0.2">
      <c r="N592" s="31"/>
    </row>
    <row r="593" spans="14:14" ht="14.25" customHeight="1" x14ac:dyDescent="0.2">
      <c r="N593" s="31"/>
    </row>
    <row r="594" spans="14:14" ht="14.25" customHeight="1" x14ac:dyDescent="0.2">
      <c r="N594" s="31"/>
    </row>
    <row r="595" spans="14:14" ht="14.25" customHeight="1" x14ac:dyDescent="0.2">
      <c r="N595" s="31"/>
    </row>
    <row r="596" spans="14:14" ht="14.25" customHeight="1" x14ac:dyDescent="0.2">
      <c r="N596" s="31"/>
    </row>
    <row r="597" spans="14:14" ht="14.25" customHeight="1" x14ac:dyDescent="0.2">
      <c r="N597" s="31"/>
    </row>
    <row r="598" spans="14:14" ht="14.25" customHeight="1" x14ac:dyDescent="0.2">
      <c r="N598" s="31"/>
    </row>
    <row r="599" spans="14:14" ht="14.25" customHeight="1" x14ac:dyDescent="0.2">
      <c r="N599" s="31"/>
    </row>
    <row r="600" spans="14:14" ht="14.25" customHeight="1" x14ac:dyDescent="0.2">
      <c r="N600" s="31"/>
    </row>
    <row r="601" spans="14:14" ht="14.25" customHeight="1" x14ac:dyDescent="0.2">
      <c r="N601" s="31"/>
    </row>
    <row r="602" spans="14:14" ht="14.25" customHeight="1" x14ac:dyDescent="0.2">
      <c r="N602" s="31"/>
    </row>
    <row r="603" spans="14:14" ht="14.25" customHeight="1" x14ac:dyDescent="0.2">
      <c r="N603" s="31"/>
    </row>
    <row r="604" spans="14:14" ht="14.25" customHeight="1" x14ac:dyDescent="0.2">
      <c r="N604" s="31"/>
    </row>
    <row r="605" spans="14:14" ht="14.25" customHeight="1" x14ac:dyDescent="0.2">
      <c r="N605" s="31"/>
    </row>
    <row r="606" spans="14:14" ht="14.25" customHeight="1" x14ac:dyDescent="0.2">
      <c r="N606" s="31"/>
    </row>
    <row r="607" spans="14:14" ht="14.25" customHeight="1" x14ac:dyDescent="0.2">
      <c r="N607" s="31"/>
    </row>
    <row r="608" spans="14:14" ht="14.25" customHeight="1" x14ac:dyDescent="0.2">
      <c r="N608" s="31"/>
    </row>
    <row r="609" spans="14:14" ht="14.25" customHeight="1" x14ac:dyDescent="0.2">
      <c r="N609" s="31"/>
    </row>
    <row r="610" spans="14:14" ht="14.25" customHeight="1" x14ac:dyDescent="0.2">
      <c r="N610" s="31"/>
    </row>
    <row r="611" spans="14:14" ht="14.25" customHeight="1" x14ac:dyDescent="0.2">
      <c r="N611" s="31"/>
    </row>
    <row r="612" spans="14:14" ht="14.25" customHeight="1" x14ac:dyDescent="0.2">
      <c r="N612" s="31"/>
    </row>
    <row r="613" spans="14:14" ht="14.25" customHeight="1" x14ac:dyDescent="0.2">
      <c r="N613" s="31"/>
    </row>
    <row r="614" spans="14:14" ht="14.25" customHeight="1" x14ac:dyDescent="0.2">
      <c r="N614" s="31"/>
    </row>
    <row r="615" spans="14:14" ht="14.25" customHeight="1" x14ac:dyDescent="0.2">
      <c r="N615" s="31"/>
    </row>
    <row r="616" spans="14:14" ht="14.25" customHeight="1" x14ac:dyDescent="0.2">
      <c r="N616" s="31"/>
    </row>
    <row r="617" spans="14:14" ht="14.25" customHeight="1" x14ac:dyDescent="0.2">
      <c r="N617" s="31"/>
    </row>
    <row r="618" spans="14:14" ht="14.25" customHeight="1" x14ac:dyDescent="0.2">
      <c r="N618" s="31"/>
    </row>
    <row r="619" spans="14:14" ht="14.25" customHeight="1" x14ac:dyDescent="0.2">
      <c r="N619" s="31"/>
    </row>
    <row r="620" spans="14:14" ht="14.25" customHeight="1" x14ac:dyDescent="0.2">
      <c r="N620" s="31"/>
    </row>
    <row r="621" spans="14:14" ht="14.25" customHeight="1" x14ac:dyDescent="0.2">
      <c r="N621" s="31"/>
    </row>
    <row r="622" spans="14:14" ht="14.25" customHeight="1" x14ac:dyDescent="0.2">
      <c r="N622" s="31"/>
    </row>
    <row r="623" spans="14:14" ht="14.25" customHeight="1" x14ac:dyDescent="0.2">
      <c r="N623" s="31"/>
    </row>
    <row r="624" spans="14:14" ht="14.25" customHeight="1" x14ac:dyDescent="0.2">
      <c r="N624" s="31"/>
    </row>
    <row r="625" spans="14:14" ht="14.25" customHeight="1" x14ac:dyDescent="0.2">
      <c r="N625" s="31"/>
    </row>
    <row r="626" spans="14:14" ht="14.25" customHeight="1" x14ac:dyDescent="0.2">
      <c r="N626" s="31"/>
    </row>
    <row r="627" spans="14:14" ht="14.25" customHeight="1" x14ac:dyDescent="0.2">
      <c r="N627" s="31"/>
    </row>
    <row r="628" spans="14:14" ht="14.25" customHeight="1" x14ac:dyDescent="0.2">
      <c r="N628" s="31"/>
    </row>
    <row r="629" spans="14:14" ht="14.25" customHeight="1" x14ac:dyDescent="0.2">
      <c r="N629" s="31"/>
    </row>
    <row r="630" spans="14:14" ht="14.25" customHeight="1" x14ac:dyDescent="0.2">
      <c r="N630" s="31"/>
    </row>
    <row r="631" spans="14:14" ht="14.25" customHeight="1" x14ac:dyDescent="0.2">
      <c r="N631" s="31"/>
    </row>
    <row r="632" spans="14:14" ht="14.25" customHeight="1" x14ac:dyDescent="0.2">
      <c r="N632" s="31"/>
    </row>
    <row r="633" spans="14:14" ht="14.25" customHeight="1" x14ac:dyDescent="0.2">
      <c r="N633" s="31"/>
    </row>
    <row r="634" spans="14:14" ht="14.25" customHeight="1" x14ac:dyDescent="0.2">
      <c r="N634" s="31"/>
    </row>
    <row r="635" spans="14:14" ht="14.25" customHeight="1" x14ac:dyDescent="0.2">
      <c r="N635" s="31"/>
    </row>
    <row r="636" spans="14:14" ht="14.25" customHeight="1" x14ac:dyDescent="0.2">
      <c r="N636" s="31"/>
    </row>
    <row r="637" spans="14:14" ht="14.25" customHeight="1" x14ac:dyDescent="0.2">
      <c r="N637" s="31"/>
    </row>
    <row r="638" spans="14:14" ht="14.25" customHeight="1" x14ac:dyDescent="0.2">
      <c r="N638" s="31"/>
    </row>
    <row r="639" spans="14:14" ht="14.25" customHeight="1" x14ac:dyDescent="0.2">
      <c r="N639" s="31"/>
    </row>
    <row r="640" spans="14:14" ht="14.25" customHeight="1" x14ac:dyDescent="0.2">
      <c r="N640" s="31"/>
    </row>
    <row r="641" spans="14:14" ht="14.25" customHeight="1" x14ac:dyDescent="0.2">
      <c r="N641" s="31"/>
    </row>
    <row r="642" spans="14:14" ht="14.25" customHeight="1" x14ac:dyDescent="0.2">
      <c r="N642" s="31"/>
    </row>
    <row r="643" spans="14:14" ht="14.25" customHeight="1" x14ac:dyDescent="0.2">
      <c r="N643" s="31"/>
    </row>
    <row r="644" spans="14:14" ht="14.25" customHeight="1" x14ac:dyDescent="0.2">
      <c r="N644" s="31"/>
    </row>
    <row r="645" spans="14:14" ht="14.25" customHeight="1" x14ac:dyDescent="0.2">
      <c r="N645" s="31"/>
    </row>
    <row r="646" spans="14:14" ht="14.25" customHeight="1" x14ac:dyDescent="0.2">
      <c r="N646" s="31"/>
    </row>
    <row r="647" spans="14:14" ht="14.25" customHeight="1" x14ac:dyDescent="0.2">
      <c r="N647" s="31"/>
    </row>
    <row r="648" spans="14:14" ht="14.25" customHeight="1" x14ac:dyDescent="0.2">
      <c r="N648" s="31"/>
    </row>
    <row r="649" spans="14:14" ht="14.25" customHeight="1" x14ac:dyDescent="0.2">
      <c r="N649" s="31"/>
    </row>
    <row r="650" spans="14:14" ht="14.25" customHeight="1" x14ac:dyDescent="0.2">
      <c r="N650" s="31"/>
    </row>
    <row r="651" spans="14:14" ht="14.25" customHeight="1" x14ac:dyDescent="0.2">
      <c r="N651" s="31"/>
    </row>
    <row r="652" spans="14:14" ht="14.25" customHeight="1" x14ac:dyDescent="0.2">
      <c r="N652" s="31"/>
    </row>
    <row r="653" spans="14:14" ht="14.25" customHeight="1" x14ac:dyDescent="0.2">
      <c r="N653" s="31"/>
    </row>
    <row r="654" spans="14:14" ht="14.25" customHeight="1" x14ac:dyDescent="0.2">
      <c r="N654" s="31"/>
    </row>
    <row r="655" spans="14:14" ht="14.25" customHeight="1" x14ac:dyDescent="0.2">
      <c r="N655" s="31"/>
    </row>
    <row r="656" spans="14:14" ht="14.25" customHeight="1" x14ac:dyDescent="0.2">
      <c r="N656" s="31"/>
    </row>
    <row r="657" spans="14:14" ht="14.25" customHeight="1" x14ac:dyDescent="0.2">
      <c r="N657" s="31"/>
    </row>
    <row r="658" spans="14:14" ht="14.25" customHeight="1" x14ac:dyDescent="0.2">
      <c r="N658" s="31"/>
    </row>
    <row r="659" spans="14:14" ht="14.25" customHeight="1" x14ac:dyDescent="0.2">
      <c r="N659" s="31"/>
    </row>
    <row r="660" spans="14:14" ht="14.25" customHeight="1" x14ac:dyDescent="0.2">
      <c r="N660" s="31"/>
    </row>
    <row r="661" spans="14:14" ht="14.25" customHeight="1" x14ac:dyDescent="0.2">
      <c r="N661" s="31"/>
    </row>
    <row r="662" spans="14:14" ht="14.25" customHeight="1" x14ac:dyDescent="0.2">
      <c r="N662" s="31"/>
    </row>
    <row r="663" spans="14:14" ht="14.25" customHeight="1" x14ac:dyDescent="0.2">
      <c r="N663" s="31"/>
    </row>
    <row r="664" spans="14:14" ht="14.25" customHeight="1" x14ac:dyDescent="0.2">
      <c r="N664" s="31"/>
    </row>
    <row r="665" spans="14:14" ht="14.25" customHeight="1" x14ac:dyDescent="0.2">
      <c r="N665" s="31"/>
    </row>
    <row r="666" spans="14:14" ht="14.25" customHeight="1" x14ac:dyDescent="0.2">
      <c r="N666" s="31"/>
    </row>
    <row r="667" spans="14:14" ht="14.25" customHeight="1" x14ac:dyDescent="0.2">
      <c r="N667" s="31"/>
    </row>
    <row r="668" spans="14:14" ht="14.25" customHeight="1" x14ac:dyDescent="0.2">
      <c r="N668" s="31"/>
    </row>
    <row r="669" spans="14:14" ht="14.25" customHeight="1" x14ac:dyDescent="0.2">
      <c r="N669" s="31"/>
    </row>
    <row r="670" spans="14:14" ht="14.25" customHeight="1" x14ac:dyDescent="0.2">
      <c r="N670" s="31"/>
    </row>
    <row r="671" spans="14:14" ht="14.25" customHeight="1" x14ac:dyDescent="0.2">
      <c r="N671" s="31"/>
    </row>
    <row r="672" spans="14:14" ht="14.25" customHeight="1" x14ac:dyDescent="0.2">
      <c r="N672" s="31"/>
    </row>
    <row r="673" spans="14:14" ht="14.25" customHeight="1" x14ac:dyDescent="0.2">
      <c r="N673" s="31"/>
    </row>
    <row r="674" spans="14:14" ht="14.25" customHeight="1" x14ac:dyDescent="0.2">
      <c r="N674" s="31"/>
    </row>
    <row r="675" spans="14:14" ht="14.25" customHeight="1" x14ac:dyDescent="0.2">
      <c r="N675" s="31"/>
    </row>
    <row r="676" spans="14:14" ht="14.25" customHeight="1" x14ac:dyDescent="0.2">
      <c r="N676" s="31"/>
    </row>
    <row r="677" spans="14:14" ht="14.25" customHeight="1" x14ac:dyDescent="0.2">
      <c r="N677" s="31"/>
    </row>
    <row r="678" spans="14:14" ht="14.25" customHeight="1" x14ac:dyDescent="0.2">
      <c r="N678" s="31"/>
    </row>
    <row r="679" spans="14:14" ht="14.25" customHeight="1" x14ac:dyDescent="0.2">
      <c r="N679" s="31"/>
    </row>
    <row r="680" spans="14:14" ht="14.25" customHeight="1" x14ac:dyDescent="0.2">
      <c r="N680" s="31"/>
    </row>
    <row r="681" spans="14:14" ht="14.25" customHeight="1" x14ac:dyDescent="0.2">
      <c r="N681" s="31"/>
    </row>
    <row r="682" spans="14:14" ht="14.25" customHeight="1" x14ac:dyDescent="0.2">
      <c r="N682" s="31"/>
    </row>
    <row r="683" spans="14:14" ht="14.25" customHeight="1" x14ac:dyDescent="0.2">
      <c r="N683" s="31"/>
    </row>
    <row r="684" spans="14:14" ht="14.25" customHeight="1" x14ac:dyDescent="0.2">
      <c r="N684" s="31"/>
    </row>
    <row r="685" spans="14:14" ht="14.25" customHeight="1" x14ac:dyDescent="0.2">
      <c r="N685" s="31"/>
    </row>
    <row r="686" spans="14:14" ht="14.25" customHeight="1" x14ac:dyDescent="0.2">
      <c r="N686" s="31"/>
    </row>
    <row r="687" spans="14:14" ht="14.25" customHeight="1" x14ac:dyDescent="0.2">
      <c r="N687" s="31"/>
    </row>
    <row r="688" spans="14:14" ht="14.25" customHeight="1" x14ac:dyDescent="0.2">
      <c r="N688" s="31"/>
    </row>
    <row r="689" spans="14:14" ht="14.25" customHeight="1" x14ac:dyDescent="0.2">
      <c r="N689" s="31"/>
    </row>
    <row r="690" spans="14:14" ht="14.25" customHeight="1" x14ac:dyDescent="0.2">
      <c r="N690" s="31"/>
    </row>
    <row r="691" spans="14:14" ht="14.25" customHeight="1" x14ac:dyDescent="0.2">
      <c r="N691" s="31"/>
    </row>
    <row r="692" spans="14:14" ht="14.25" customHeight="1" x14ac:dyDescent="0.2">
      <c r="N692" s="31"/>
    </row>
    <row r="693" spans="14:14" ht="14.25" customHeight="1" x14ac:dyDescent="0.2">
      <c r="N693" s="31"/>
    </row>
    <row r="694" spans="14:14" ht="14.25" customHeight="1" x14ac:dyDescent="0.2">
      <c r="N694" s="31"/>
    </row>
    <row r="695" spans="14:14" ht="14.25" customHeight="1" x14ac:dyDescent="0.2">
      <c r="N695" s="31"/>
    </row>
    <row r="696" spans="14:14" ht="14.25" customHeight="1" x14ac:dyDescent="0.2">
      <c r="N696" s="31"/>
    </row>
    <row r="697" spans="14:14" ht="14.25" customHeight="1" x14ac:dyDescent="0.2">
      <c r="N697" s="31"/>
    </row>
    <row r="698" spans="14:14" ht="14.25" customHeight="1" x14ac:dyDescent="0.2">
      <c r="N698" s="31"/>
    </row>
    <row r="699" spans="14:14" ht="14.25" customHeight="1" x14ac:dyDescent="0.2">
      <c r="N699" s="31"/>
    </row>
    <row r="700" spans="14:14" ht="14.25" customHeight="1" x14ac:dyDescent="0.2">
      <c r="N700" s="31"/>
    </row>
    <row r="701" spans="14:14" ht="14.25" customHeight="1" x14ac:dyDescent="0.2">
      <c r="N701" s="31"/>
    </row>
    <row r="702" spans="14:14" ht="14.25" customHeight="1" x14ac:dyDescent="0.2">
      <c r="N702" s="31"/>
    </row>
    <row r="703" spans="14:14" ht="14.25" customHeight="1" x14ac:dyDescent="0.2">
      <c r="N703" s="31"/>
    </row>
    <row r="704" spans="14:14" ht="14.25" customHeight="1" x14ac:dyDescent="0.2">
      <c r="N704" s="31"/>
    </row>
    <row r="705" spans="14:14" ht="14.25" customHeight="1" x14ac:dyDescent="0.2">
      <c r="N705" s="31"/>
    </row>
    <row r="706" spans="14:14" ht="14.25" customHeight="1" x14ac:dyDescent="0.2">
      <c r="N706" s="31"/>
    </row>
    <row r="707" spans="14:14" ht="14.25" customHeight="1" x14ac:dyDescent="0.2">
      <c r="N707" s="31"/>
    </row>
    <row r="708" spans="14:14" ht="14.25" customHeight="1" x14ac:dyDescent="0.2">
      <c r="N708" s="31"/>
    </row>
    <row r="709" spans="14:14" ht="14.25" customHeight="1" x14ac:dyDescent="0.2">
      <c r="N709" s="31"/>
    </row>
    <row r="710" spans="14:14" ht="14.25" customHeight="1" x14ac:dyDescent="0.2">
      <c r="N710" s="31"/>
    </row>
    <row r="711" spans="14:14" ht="14.25" customHeight="1" x14ac:dyDescent="0.2">
      <c r="N711" s="31"/>
    </row>
    <row r="712" spans="14:14" ht="14.25" customHeight="1" x14ac:dyDescent="0.2">
      <c r="N712" s="31"/>
    </row>
    <row r="713" spans="14:14" ht="14.25" customHeight="1" x14ac:dyDescent="0.2">
      <c r="N713" s="31"/>
    </row>
    <row r="714" spans="14:14" ht="14.25" customHeight="1" x14ac:dyDescent="0.2">
      <c r="N714" s="31"/>
    </row>
    <row r="715" spans="14:14" ht="14.25" customHeight="1" x14ac:dyDescent="0.2">
      <c r="N715" s="31"/>
    </row>
    <row r="716" spans="14:14" ht="14.25" customHeight="1" x14ac:dyDescent="0.2">
      <c r="N716" s="31"/>
    </row>
    <row r="717" spans="14:14" ht="14.25" customHeight="1" x14ac:dyDescent="0.2">
      <c r="N717" s="31"/>
    </row>
    <row r="718" spans="14:14" ht="14.25" customHeight="1" x14ac:dyDescent="0.2">
      <c r="N718" s="31"/>
    </row>
    <row r="719" spans="14:14" ht="14.25" customHeight="1" x14ac:dyDescent="0.2">
      <c r="N719" s="31"/>
    </row>
    <row r="720" spans="14:14" ht="14.25" customHeight="1" x14ac:dyDescent="0.2">
      <c r="N720" s="31"/>
    </row>
    <row r="721" spans="14:14" ht="14.25" customHeight="1" x14ac:dyDescent="0.2">
      <c r="N721" s="31"/>
    </row>
    <row r="722" spans="14:14" ht="14.25" customHeight="1" x14ac:dyDescent="0.2">
      <c r="N722" s="31"/>
    </row>
    <row r="723" spans="14:14" ht="14.25" customHeight="1" x14ac:dyDescent="0.2">
      <c r="N723" s="31"/>
    </row>
    <row r="724" spans="14:14" ht="14.25" customHeight="1" x14ac:dyDescent="0.2">
      <c r="N724" s="31"/>
    </row>
    <row r="725" spans="14:14" ht="14.25" customHeight="1" x14ac:dyDescent="0.2">
      <c r="N725" s="31"/>
    </row>
    <row r="726" spans="14:14" ht="14.25" customHeight="1" x14ac:dyDescent="0.2">
      <c r="N726" s="31"/>
    </row>
    <row r="727" spans="14:14" ht="14.25" customHeight="1" x14ac:dyDescent="0.2">
      <c r="N727" s="31"/>
    </row>
    <row r="728" spans="14:14" ht="14.25" customHeight="1" x14ac:dyDescent="0.2">
      <c r="N728" s="31"/>
    </row>
    <row r="729" spans="14:14" ht="14.25" customHeight="1" x14ac:dyDescent="0.2">
      <c r="N729" s="31"/>
    </row>
    <row r="730" spans="14:14" ht="14.25" customHeight="1" x14ac:dyDescent="0.2">
      <c r="N730" s="31"/>
    </row>
    <row r="731" spans="14:14" ht="14.25" customHeight="1" x14ac:dyDescent="0.2">
      <c r="N731" s="31"/>
    </row>
    <row r="732" spans="14:14" ht="14.25" customHeight="1" x14ac:dyDescent="0.2">
      <c r="N732" s="31"/>
    </row>
    <row r="733" spans="14:14" ht="14.25" customHeight="1" x14ac:dyDescent="0.2">
      <c r="N733" s="31"/>
    </row>
    <row r="734" spans="14:14" ht="14.25" customHeight="1" x14ac:dyDescent="0.2">
      <c r="N734" s="31"/>
    </row>
    <row r="735" spans="14:14" ht="14.25" customHeight="1" x14ac:dyDescent="0.2">
      <c r="N735" s="31"/>
    </row>
    <row r="736" spans="14:14" ht="14.25" customHeight="1" x14ac:dyDescent="0.2">
      <c r="N736" s="31"/>
    </row>
    <row r="737" spans="14:14" ht="14.25" customHeight="1" x14ac:dyDescent="0.2">
      <c r="N737" s="31"/>
    </row>
    <row r="738" spans="14:14" ht="14.25" customHeight="1" x14ac:dyDescent="0.2">
      <c r="N738" s="31"/>
    </row>
    <row r="739" spans="14:14" ht="14.25" customHeight="1" x14ac:dyDescent="0.2">
      <c r="N739" s="31"/>
    </row>
    <row r="740" spans="14:14" ht="14.25" customHeight="1" x14ac:dyDescent="0.2">
      <c r="N740" s="31"/>
    </row>
    <row r="741" spans="14:14" ht="14.25" customHeight="1" x14ac:dyDescent="0.2">
      <c r="N741" s="31"/>
    </row>
    <row r="742" spans="14:14" ht="14.25" customHeight="1" x14ac:dyDescent="0.2">
      <c r="N742" s="31"/>
    </row>
    <row r="743" spans="14:14" ht="14.25" customHeight="1" x14ac:dyDescent="0.2">
      <c r="N743" s="31"/>
    </row>
    <row r="744" spans="14:14" ht="14.25" customHeight="1" x14ac:dyDescent="0.2">
      <c r="N744" s="31"/>
    </row>
    <row r="745" spans="14:14" ht="14.25" customHeight="1" x14ac:dyDescent="0.2">
      <c r="N745" s="31"/>
    </row>
    <row r="746" spans="14:14" ht="14.25" customHeight="1" x14ac:dyDescent="0.2">
      <c r="N746" s="31"/>
    </row>
    <row r="747" spans="14:14" ht="14.25" customHeight="1" x14ac:dyDescent="0.2">
      <c r="N747" s="31"/>
    </row>
    <row r="748" spans="14:14" ht="14.25" customHeight="1" x14ac:dyDescent="0.2">
      <c r="N748" s="31"/>
    </row>
    <row r="749" spans="14:14" ht="14.25" customHeight="1" x14ac:dyDescent="0.2">
      <c r="N749" s="31"/>
    </row>
    <row r="750" spans="14:14" ht="14.25" customHeight="1" x14ac:dyDescent="0.2">
      <c r="N750" s="31"/>
    </row>
    <row r="751" spans="14:14" ht="14.25" customHeight="1" x14ac:dyDescent="0.2">
      <c r="N751" s="31"/>
    </row>
    <row r="752" spans="14:14" ht="14.25" customHeight="1" x14ac:dyDescent="0.2">
      <c r="N752" s="31"/>
    </row>
    <row r="753" spans="14:14" ht="14.25" customHeight="1" x14ac:dyDescent="0.2">
      <c r="N753" s="31"/>
    </row>
    <row r="754" spans="14:14" ht="14.25" customHeight="1" x14ac:dyDescent="0.2">
      <c r="N754" s="31"/>
    </row>
    <row r="755" spans="14:14" ht="14.25" customHeight="1" x14ac:dyDescent="0.2">
      <c r="N755" s="31"/>
    </row>
    <row r="756" spans="14:14" ht="14.25" customHeight="1" x14ac:dyDescent="0.2">
      <c r="N756" s="31"/>
    </row>
    <row r="757" spans="14:14" ht="14.25" customHeight="1" x14ac:dyDescent="0.2">
      <c r="N757" s="31"/>
    </row>
    <row r="758" spans="14:14" ht="14.25" customHeight="1" x14ac:dyDescent="0.2">
      <c r="N758" s="31"/>
    </row>
    <row r="759" spans="14:14" ht="14.25" customHeight="1" x14ac:dyDescent="0.2">
      <c r="N759" s="31"/>
    </row>
    <row r="760" spans="14:14" ht="14.25" customHeight="1" x14ac:dyDescent="0.2">
      <c r="N760" s="31"/>
    </row>
    <row r="761" spans="14:14" ht="14.25" customHeight="1" x14ac:dyDescent="0.2">
      <c r="N761" s="31"/>
    </row>
    <row r="762" spans="14:14" ht="14.25" customHeight="1" x14ac:dyDescent="0.2">
      <c r="N762" s="31"/>
    </row>
    <row r="763" spans="14:14" ht="14.25" customHeight="1" x14ac:dyDescent="0.2">
      <c r="N763" s="31"/>
    </row>
    <row r="764" spans="14:14" ht="14.25" customHeight="1" x14ac:dyDescent="0.2">
      <c r="N764" s="31"/>
    </row>
    <row r="765" spans="14:14" ht="14.25" customHeight="1" x14ac:dyDescent="0.2">
      <c r="N765" s="31"/>
    </row>
    <row r="766" spans="14:14" ht="14.25" customHeight="1" x14ac:dyDescent="0.2">
      <c r="N766" s="31"/>
    </row>
    <row r="767" spans="14:14" ht="14.25" customHeight="1" x14ac:dyDescent="0.2">
      <c r="N767" s="31"/>
    </row>
    <row r="768" spans="14:14" ht="14.25" customHeight="1" x14ac:dyDescent="0.2">
      <c r="N768" s="31"/>
    </row>
    <row r="769" spans="14:14" ht="14.25" customHeight="1" x14ac:dyDescent="0.2">
      <c r="N769" s="31"/>
    </row>
    <row r="770" spans="14:14" ht="14.25" customHeight="1" x14ac:dyDescent="0.2">
      <c r="N770" s="31"/>
    </row>
    <row r="771" spans="14:14" ht="14.25" customHeight="1" x14ac:dyDescent="0.2">
      <c r="N771" s="31"/>
    </row>
    <row r="772" spans="14:14" ht="14.25" customHeight="1" x14ac:dyDescent="0.2">
      <c r="N772" s="31"/>
    </row>
    <row r="773" spans="14:14" ht="14.25" customHeight="1" x14ac:dyDescent="0.2">
      <c r="N773" s="31"/>
    </row>
    <row r="774" spans="14:14" ht="14.25" customHeight="1" x14ac:dyDescent="0.2">
      <c r="N774" s="31"/>
    </row>
    <row r="775" spans="14:14" ht="14.25" customHeight="1" x14ac:dyDescent="0.2">
      <c r="N775" s="31"/>
    </row>
    <row r="776" spans="14:14" ht="14.25" customHeight="1" x14ac:dyDescent="0.2">
      <c r="N776" s="31"/>
    </row>
    <row r="777" spans="14:14" ht="14.25" customHeight="1" x14ac:dyDescent="0.2">
      <c r="N777" s="31"/>
    </row>
    <row r="778" spans="14:14" ht="14.25" customHeight="1" x14ac:dyDescent="0.2">
      <c r="N778" s="31"/>
    </row>
    <row r="779" spans="14:14" ht="14.25" customHeight="1" x14ac:dyDescent="0.2">
      <c r="N779" s="31"/>
    </row>
    <row r="780" spans="14:14" ht="14.25" customHeight="1" x14ac:dyDescent="0.2">
      <c r="N780" s="31"/>
    </row>
    <row r="781" spans="14:14" ht="14.25" customHeight="1" x14ac:dyDescent="0.2">
      <c r="N781" s="31"/>
    </row>
    <row r="782" spans="14:14" ht="14.25" customHeight="1" x14ac:dyDescent="0.2">
      <c r="N782" s="31"/>
    </row>
    <row r="783" spans="14:14" ht="14.25" customHeight="1" x14ac:dyDescent="0.2">
      <c r="N783" s="31"/>
    </row>
    <row r="784" spans="14:14" ht="14.25" customHeight="1" x14ac:dyDescent="0.2">
      <c r="N784" s="31"/>
    </row>
    <row r="785" spans="14:14" ht="14.25" customHeight="1" x14ac:dyDescent="0.2">
      <c r="N785" s="31"/>
    </row>
    <row r="786" spans="14:14" ht="14.25" customHeight="1" x14ac:dyDescent="0.2">
      <c r="N786" s="31"/>
    </row>
    <row r="787" spans="14:14" ht="14.25" customHeight="1" x14ac:dyDescent="0.2">
      <c r="N787" s="31"/>
    </row>
    <row r="788" spans="14:14" ht="14.25" customHeight="1" x14ac:dyDescent="0.2">
      <c r="N788" s="31"/>
    </row>
    <row r="789" spans="14:14" ht="14.25" customHeight="1" x14ac:dyDescent="0.2">
      <c r="N789" s="31"/>
    </row>
    <row r="790" spans="14:14" ht="14.25" customHeight="1" x14ac:dyDescent="0.2">
      <c r="N790" s="31"/>
    </row>
    <row r="791" spans="14:14" ht="14.25" customHeight="1" x14ac:dyDescent="0.2">
      <c r="N791" s="31"/>
    </row>
    <row r="792" spans="14:14" ht="14.25" customHeight="1" x14ac:dyDescent="0.2">
      <c r="N792" s="31"/>
    </row>
    <row r="793" spans="14:14" ht="14.25" customHeight="1" x14ac:dyDescent="0.2">
      <c r="N793" s="31"/>
    </row>
    <row r="794" spans="14:14" ht="14.25" customHeight="1" x14ac:dyDescent="0.2">
      <c r="N794" s="31"/>
    </row>
    <row r="795" spans="14:14" ht="14.25" customHeight="1" x14ac:dyDescent="0.2">
      <c r="N795" s="31"/>
    </row>
    <row r="796" spans="14:14" ht="14.25" customHeight="1" x14ac:dyDescent="0.2">
      <c r="N796" s="31"/>
    </row>
    <row r="797" spans="14:14" ht="14.25" customHeight="1" x14ac:dyDescent="0.2">
      <c r="N797" s="31"/>
    </row>
    <row r="798" spans="14:14" ht="14.25" customHeight="1" x14ac:dyDescent="0.2">
      <c r="N798" s="31"/>
    </row>
    <row r="799" spans="14:14" ht="14.25" customHeight="1" x14ac:dyDescent="0.2">
      <c r="N799" s="31"/>
    </row>
    <row r="800" spans="14:14" ht="14.25" customHeight="1" x14ac:dyDescent="0.2">
      <c r="N800" s="31"/>
    </row>
    <row r="801" spans="14:14" ht="14.25" customHeight="1" x14ac:dyDescent="0.2">
      <c r="N801" s="31"/>
    </row>
    <row r="802" spans="14:14" ht="14.25" customHeight="1" x14ac:dyDescent="0.2">
      <c r="N802" s="31"/>
    </row>
    <row r="803" spans="14:14" ht="14.25" customHeight="1" x14ac:dyDescent="0.2">
      <c r="N803" s="31"/>
    </row>
    <row r="804" spans="14:14" ht="14.25" customHeight="1" x14ac:dyDescent="0.2">
      <c r="N804" s="31"/>
    </row>
    <row r="805" spans="14:14" ht="14.25" customHeight="1" x14ac:dyDescent="0.2">
      <c r="N805" s="31"/>
    </row>
    <row r="806" spans="14:14" ht="14.25" customHeight="1" x14ac:dyDescent="0.2">
      <c r="N806" s="31"/>
    </row>
    <row r="807" spans="14:14" ht="14.25" customHeight="1" x14ac:dyDescent="0.2">
      <c r="N807" s="31"/>
    </row>
    <row r="808" spans="14:14" ht="14.25" customHeight="1" x14ac:dyDescent="0.2">
      <c r="N808" s="31"/>
    </row>
    <row r="809" spans="14:14" ht="14.25" customHeight="1" x14ac:dyDescent="0.2">
      <c r="N809" s="31"/>
    </row>
    <row r="810" spans="14:14" ht="14.25" customHeight="1" x14ac:dyDescent="0.2">
      <c r="N810" s="31"/>
    </row>
    <row r="811" spans="14:14" ht="14.25" customHeight="1" x14ac:dyDescent="0.2">
      <c r="N811" s="31"/>
    </row>
    <row r="812" spans="14:14" ht="14.25" customHeight="1" x14ac:dyDescent="0.2">
      <c r="N812" s="31"/>
    </row>
    <row r="813" spans="14:14" ht="14.25" customHeight="1" x14ac:dyDescent="0.2">
      <c r="N813" s="31"/>
    </row>
    <row r="814" spans="14:14" ht="14.25" customHeight="1" x14ac:dyDescent="0.2">
      <c r="N814" s="31"/>
    </row>
    <row r="815" spans="14:14" ht="14.25" customHeight="1" x14ac:dyDescent="0.2">
      <c r="N815" s="31"/>
    </row>
    <row r="816" spans="14:14" ht="14.25" customHeight="1" x14ac:dyDescent="0.2">
      <c r="N816" s="31"/>
    </row>
    <row r="817" spans="14:14" ht="14.25" customHeight="1" x14ac:dyDescent="0.2">
      <c r="N817" s="31"/>
    </row>
    <row r="818" spans="14:14" ht="14.25" customHeight="1" x14ac:dyDescent="0.2">
      <c r="N818" s="31"/>
    </row>
    <row r="819" spans="14:14" ht="14.25" customHeight="1" x14ac:dyDescent="0.2">
      <c r="N819" s="31"/>
    </row>
    <row r="820" spans="14:14" ht="14.25" customHeight="1" x14ac:dyDescent="0.2">
      <c r="N820" s="31"/>
    </row>
    <row r="821" spans="14:14" ht="14.25" customHeight="1" x14ac:dyDescent="0.2">
      <c r="N821" s="31"/>
    </row>
    <row r="822" spans="14:14" ht="14.25" customHeight="1" x14ac:dyDescent="0.2">
      <c r="N822" s="31"/>
    </row>
    <row r="823" spans="14:14" ht="14.25" customHeight="1" x14ac:dyDescent="0.2">
      <c r="N823" s="31"/>
    </row>
    <row r="824" spans="14:14" ht="14.25" customHeight="1" x14ac:dyDescent="0.2">
      <c r="N824" s="31"/>
    </row>
    <row r="825" spans="14:14" ht="14.25" customHeight="1" x14ac:dyDescent="0.2">
      <c r="N825" s="31"/>
    </row>
    <row r="826" spans="14:14" ht="14.25" customHeight="1" x14ac:dyDescent="0.2">
      <c r="N826" s="31"/>
    </row>
    <row r="827" spans="14:14" ht="14.25" customHeight="1" x14ac:dyDescent="0.2">
      <c r="N827" s="31"/>
    </row>
    <row r="828" spans="14:14" ht="14.25" customHeight="1" x14ac:dyDescent="0.2">
      <c r="N828" s="31"/>
    </row>
    <row r="829" spans="14:14" ht="14.25" customHeight="1" x14ac:dyDescent="0.2">
      <c r="N829" s="31"/>
    </row>
    <row r="830" spans="14:14" ht="14.25" customHeight="1" x14ac:dyDescent="0.2">
      <c r="N830" s="31"/>
    </row>
    <row r="831" spans="14:14" ht="14.25" customHeight="1" x14ac:dyDescent="0.2">
      <c r="N831" s="31"/>
    </row>
    <row r="832" spans="14:14" ht="14.25" customHeight="1" x14ac:dyDescent="0.2">
      <c r="N832" s="31"/>
    </row>
    <row r="833" spans="14:14" ht="14.25" customHeight="1" x14ac:dyDescent="0.2">
      <c r="N833" s="31"/>
    </row>
    <row r="834" spans="14:14" ht="14.25" customHeight="1" x14ac:dyDescent="0.2">
      <c r="N834" s="31"/>
    </row>
    <row r="835" spans="14:14" ht="14.25" customHeight="1" x14ac:dyDescent="0.2">
      <c r="N835" s="31"/>
    </row>
    <row r="836" spans="14:14" ht="14.25" customHeight="1" x14ac:dyDescent="0.2">
      <c r="N836" s="31"/>
    </row>
    <row r="837" spans="14:14" ht="14.25" customHeight="1" x14ac:dyDescent="0.2">
      <c r="N837" s="31"/>
    </row>
    <row r="838" spans="14:14" ht="14.25" customHeight="1" x14ac:dyDescent="0.2">
      <c r="N838" s="31"/>
    </row>
    <row r="839" spans="14:14" ht="14.25" customHeight="1" x14ac:dyDescent="0.2">
      <c r="N839" s="31"/>
    </row>
    <row r="840" spans="14:14" ht="14.25" customHeight="1" x14ac:dyDescent="0.2">
      <c r="N840" s="31"/>
    </row>
    <row r="841" spans="14:14" ht="14.25" customHeight="1" x14ac:dyDescent="0.2">
      <c r="N841" s="31"/>
    </row>
    <row r="842" spans="14:14" ht="14.25" customHeight="1" x14ac:dyDescent="0.2">
      <c r="N842" s="31"/>
    </row>
    <row r="843" spans="14:14" ht="14.25" customHeight="1" x14ac:dyDescent="0.2">
      <c r="N843" s="31"/>
    </row>
    <row r="844" spans="14:14" ht="14.25" customHeight="1" x14ac:dyDescent="0.2">
      <c r="N844" s="31"/>
    </row>
    <row r="845" spans="14:14" ht="14.25" customHeight="1" x14ac:dyDescent="0.2">
      <c r="N845" s="31"/>
    </row>
    <row r="846" spans="14:14" ht="14.25" customHeight="1" x14ac:dyDescent="0.2">
      <c r="N846" s="31"/>
    </row>
    <row r="847" spans="14:14" ht="14.25" customHeight="1" x14ac:dyDescent="0.2">
      <c r="N847" s="31"/>
    </row>
    <row r="848" spans="14:14" ht="14.25" customHeight="1" x14ac:dyDescent="0.2">
      <c r="N848" s="31"/>
    </row>
    <row r="849" spans="14:14" ht="14.25" customHeight="1" x14ac:dyDescent="0.2">
      <c r="N849" s="31"/>
    </row>
    <row r="850" spans="14:14" ht="14.25" customHeight="1" x14ac:dyDescent="0.2">
      <c r="N850" s="31"/>
    </row>
    <row r="851" spans="14:14" ht="14.25" customHeight="1" x14ac:dyDescent="0.2">
      <c r="N851" s="31"/>
    </row>
    <row r="852" spans="14:14" ht="14.25" customHeight="1" x14ac:dyDescent="0.2">
      <c r="N852" s="31"/>
    </row>
    <row r="853" spans="14:14" ht="14.25" customHeight="1" x14ac:dyDescent="0.2">
      <c r="N853" s="31"/>
    </row>
    <row r="854" spans="14:14" ht="14.25" customHeight="1" x14ac:dyDescent="0.2">
      <c r="N854" s="31"/>
    </row>
    <row r="855" spans="14:14" ht="14.25" customHeight="1" x14ac:dyDescent="0.2">
      <c r="N855" s="31"/>
    </row>
    <row r="856" spans="14:14" ht="14.25" customHeight="1" x14ac:dyDescent="0.2">
      <c r="N856" s="31"/>
    </row>
    <row r="857" spans="14:14" ht="14.25" customHeight="1" x14ac:dyDescent="0.2">
      <c r="N857" s="31"/>
    </row>
    <row r="858" spans="14:14" ht="14.25" customHeight="1" x14ac:dyDescent="0.2">
      <c r="N858" s="31"/>
    </row>
    <row r="859" spans="14:14" ht="14.25" customHeight="1" x14ac:dyDescent="0.2">
      <c r="N859" s="31"/>
    </row>
    <row r="860" spans="14:14" ht="14.25" customHeight="1" x14ac:dyDescent="0.2">
      <c r="N860" s="31"/>
    </row>
    <row r="861" spans="14:14" ht="14.25" customHeight="1" x14ac:dyDescent="0.2">
      <c r="N861" s="31"/>
    </row>
    <row r="862" spans="14:14" ht="14.25" customHeight="1" x14ac:dyDescent="0.2">
      <c r="N862" s="31"/>
    </row>
    <row r="863" spans="14:14" ht="14.25" customHeight="1" x14ac:dyDescent="0.2">
      <c r="N863" s="31"/>
    </row>
    <row r="864" spans="14:14" ht="14.25" customHeight="1" x14ac:dyDescent="0.2">
      <c r="N864" s="31"/>
    </row>
    <row r="865" spans="14:14" ht="14.25" customHeight="1" x14ac:dyDescent="0.2">
      <c r="N865" s="31"/>
    </row>
    <row r="866" spans="14:14" ht="14.25" customHeight="1" x14ac:dyDescent="0.2">
      <c r="N866" s="31"/>
    </row>
    <row r="867" spans="14:14" ht="14.25" customHeight="1" x14ac:dyDescent="0.2">
      <c r="N867" s="31"/>
    </row>
    <row r="868" spans="14:14" ht="14.25" customHeight="1" x14ac:dyDescent="0.2">
      <c r="N868" s="31"/>
    </row>
    <row r="869" spans="14:14" ht="14.25" customHeight="1" x14ac:dyDescent="0.2">
      <c r="N869" s="31"/>
    </row>
    <row r="870" spans="14:14" ht="14.25" customHeight="1" x14ac:dyDescent="0.2">
      <c r="N870" s="31"/>
    </row>
    <row r="871" spans="14:14" ht="14.25" customHeight="1" x14ac:dyDescent="0.2">
      <c r="N871" s="31"/>
    </row>
    <row r="872" spans="14:14" ht="14.25" customHeight="1" x14ac:dyDescent="0.2">
      <c r="N872" s="31"/>
    </row>
    <row r="873" spans="14:14" ht="14.25" customHeight="1" x14ac:dyDescent="0.2">
      <c r="N873" s="31"/>
    </row>
    <row r="874" spans="14:14" ht="14.25" customHeight="1" x14ac:dyDescent="0.2">
      <c r="N874" s="31"/>
    </row>
    <row r="875" spans="14:14" ht="14.25" customHeight="1" x14ac:dyDescent="0.2">
      <c r="N875" s="31"/>
    </row>
    <row r="876" spans="14:14" ht="14.25" customHeight="1" x14ac:dyDescent="0.2">
      <c r="N876" s="31"/>
    </row>
    <row r="877" spans="14:14" ht="14.25" customHeight="1" x14ac:dyDescent="0.2">
      <c r="N877" s="31"/>
    </row>
    <row r="878" spans="14:14" ht="14.25" customHeight="1" x14ac:dyDescent="0.2">
      <c r="N878" s="31"/>
    </row>
    <row r="879" spans="14:14" ht="14.25" customHeight="1" x14ac:dyDescent="0.2">
      <c r="N879" s="31"/>
    </row>
    <row r="880" spans="14:14" ht="14.25" customHeight="1" x14ac:dyDescent="0.2">
      <c r="N880" s="31"/>
    </row>
    <row r="881" spans="14:14" ht="14.25" customHeight="1" x14ac:dyDescent="0.2">
      <c r="N881" s="31"/>
    </row>
    <row r="882" spans="14:14" ht="14.25" customHeight="1" x14ac:dyDescent="0.2">
      <c r="N882" s="31"/>
    </row>
    <row r="883" spans="14:14" ht="14.25" customHeight="1" x14ac:dyDescent="0.2">
      <c r="N883" s="31"/>
    </row>
    <row r="884" spans="14:14" ht="14.25" customHeight="1" x14ac:dyDescent="0.2">
      <c r="N884" s="31"/>
    </row>
    <row r="885" spans="14:14" ht="14.25" customHeight="1" x14ac:dyDescent="0.2">
      <c r="N885" s="31"/>
    </row>
    <row r="886" spans="14:14" ht="14.25" customHeight="1" x14ac:dyDescent="0.2">
      <c r="N886" s="31"/>
    </row>
    <row r="887" spans="14:14" ht="14.25" customHeight="1" x14ac:dyDescent="0.2">
      <c r="N887" s="31"/>
    </row>
    <row r="888" spans="14:14" ht="14.25" customHeight="1" x14ac:dyDescent="0.2">
      <c r="N888" s="31"/>
    </row>
    <row r="889" spans="14:14" ht="14.25" customHeight="1" x14ac:dyDescent="0.2">
      <c r="N889" s="31"/>
    </row>
    <row r="890" spans="14:14" ht="14.25" customHeight="1" x14ac:dyDescent="0.2">
      <c r="N890" s="31"/>
    </row>
    <row r="891" spans="14:14" ht="14.25" customHeight="1" x14ac:dyDescent="0.2">
      <c r="N891" s="31"/>
    </row>
    <row r="892" spans="14:14" ht="14.25" customHeight="1" x14ac:dyDescent="0.2">
      <c r="N892" s="31"/>
    </row>
    <row r="893" spans="14:14" ht="14.25" customHeight="1" x14ac:dyDescent="0.2">
      <c r="N893" s="31"/>
    </row>
    <row r="894" spans="14:14" ht="14.25" customHeight="1" x14ac:dyDescent="0.2">
      <c r="N894" s="31"/>
    </row>
    <row r="895" spans="14:14" ht="14.25" customHeight="1" x14ac:dyDescent="0.2">
      <c r="N895" s="31"/>
    </row>
    <row r="896" spans="14:14" ht="14.25" customHeight="1" x14ac:dyDescent="0.2">
      <c r="N896" s="31"/>
    </row>
    <row r="897" spans="14:14" ht="14.25" customHeight="1" x14ac:dyDescent="0.2">
      <c r="N897" s="31"/>
    </row>
    <row r="898" spans="14:14" ht="14.25" customHeight="1" x14ac:dyDescent="0.2">
      <c r="N898" s="31"/>
    </row>
    <row r="899" spans="14:14" ht="14.25" customHeight="1" x14ac:dyDescent="0.2">
      <c r="N899" s="31"/>
    </row>
    <row r="900" spans="14:14" ht="14.25" customHeight="1" x14ac:dyDescent="0.2">
      <c r="N900" s="31"/>
    </row>
    <row r="901" spans="14:14" ht="14.25" customHeight="1" x14ac:dyDescent="0.2">
      <c r="N901" s="31"/>
    </row>
    <row r="902" spans="14:14" ht="14.25" customHeight="1" x14ac:dyDescent="0.2">
      <c r="N902" s="31"/>
    </row>
    <row r="903" spans="14:14" ht="14.25" customHeight="1" x14ac:dyDescent="0.2">
      <c r="N903" s="31"/>
    </row>
    <row r="904" spans="14:14" ht="14.25" customHeight="1" x14ac:dyDescent="0.2">
      <c r="N904" s="31"/>
    </row>
    <row r="905" spans="14:14" ht="14.25" customHeight="1" x14ac:dyDescent="0.2">
      <c r="N905" s="31"/>
    </row>
    <row r="906" spans="14:14" ht="14.25" customHeight="1" x14ac:dyDescent="0.2">
      <c r="N906" s="31"/>
    </row>
    <row r="907" spans="14:14" ht="14.25" customHeight="1" x14ac:dyDescent="0.2">
      <c r="N907" s="31"/>
    </row>
    <row r="908" spans="14:14" ht="14.25" customHeight="1" x14ac:dyDescent="0.2">
      <c r="N908" s="31"/>
    </row>
    <row r="909" spans="14:14" ht="14.25" customHeight="1" x14ac:dyDescent="0.2">
      <c r="N909" s="31"/>
    </row>
    <row r="910" spans="14:14" ht="14.25" customHeight="1" x14ac:dyDescent="0.2">
      <c r="N910" s="31"/>
    </row>
    <row r="911" spans="14:14" ht="14.25" customHeight="1" x14ac:dyDescent="0.2">
      <c r="N911" s="31"/>
    </row>
    <row r="912" spans="14:14" ht="14.25" customHeight="1" x14ac:dyDescent="0.2">
      <c r="N912" s="31"/>
    </row>
    <row r="913" spans="14:14" ht="14.25" customHeight="1" x14ac:dyDescent="0.2">
      <c r="N913" s="31"/>
    </row>
    <row r="914" spans="14:14" ht="14.25" customHeight="1" x14ac:dyDescent="0.2">
      <c r="N914" s="31"/>
    </row>
    <row r="915" spans="14:14" ht="14.25" customHeight="1" x14ac:dyDescent="0.2">
      <c r="N915" s="31"/>
    </row>
    <row r="916" spans="14:14" ht="14.25" customHeight="1" x14ac:dyDescent="0.2">
      <c r="N916" s="31"/>
    </row>
    <row r="917" spans="14:14" ht="14.25" customHeight="1" x14ac:dyDescent="0.2">
      <c r="N917" s="31"/>
    </row>
    <row r="918" spans="14:14" ht="14.25" customHeight="1" x14ac:dyDescent="0.2">
      <c r="N918" s="31"/>
    </row>
    <row r="919" spans="14:14" ht="14.25" customHeight="1" x14ac:dyDescent="0.2">
      <c r="N919" s="31"/>
    </row>
    <row r="920" spans="14:14" ht="14.25" customHeight="1" x14ac:dyDescent="0.2">
      <c r="N920" s="31"/>
    </row>
    <row r="921" spans="14:14" ht="14.25" customHeight="1" x14ac:dyDescent="0.2">
      <c r="N921" s="31"/>
    </row>
    <row r="922" spans="14:14" ht="14.25" customHeight="1" x14ac:dyDescent="0.2">
      <c r="N922" s="31"/>
    </row>
    <row r="923" spans="14:14" ht="14.25" customHeight="1" x14ac:dyDescent="0.2">
      <c r="N923" s="31"/>
    </row>
    <row r="924" spans="14:14" ht="14.25" customHeight="1" x14ac:dyDescent="0.2">
      <c r="N924" s="31"/>
    </row>
    <row r="925" spans="14:14" ht="14.25" customHeight="1" x14ac:dyDescent="0.2">
      <c r="N925" s="31"/>
    </row>
    <row r="926" spans="14:14" ht="14.25" customHeight="1" x14ac:dyDescent="0.2">
      <c r="N926" s="31"/>
    </row>
    <row r="927" spans="14:14" ht="14.25" customHeight="1" x14ac:dyDescent="0.2">
      <c r="N927" s="31"/>
    </row>
    <row r="928" spans="14:14" ht="14.25" customHeight="1" x14ac:dyDescent="0.2">
      <c r="N928" s="31"/>
    </row>
    <row r="929" spans="14:14" ht="14.25" customHeight="1" x14ac:dyDescent="0.2">
      <c r="N929" s="31"/>
    </row>
    <row r="930" spans="14:14" ht="14.25" customHeight="1" x14ac:dyDescent="0.2">
      <c r="N930" s="31"/>
    </row>
    <row r="931" spans="14:14" ht="14.25" customHeight="1" x14ac:dyDescent="0.2">
      <c r="N931" s="31"/>
    </row>
    <row r="932" spans="14:14" ht="14.25" customHeight="1" x14ac:dyDescent="0.2">
      <c r="N932" s="31"/>
    </row>
    <row r="933" spans="14:14" ht="14.25" customHeight="1" x14ac:dyDescent="0.2">
      <c r="N933" s="31"/>
    </row>
    <row r="934" spans="14:14" ht="14.25" customHeight="1" x14ac:dyDescent="0.2">
      <c r="N934" s="31"/>
    </row>
    <row r="935" spans="14:14" ht="14.25" customHeight="1" x14ac:dyDescent="0.2">
      <c r="N935" s="31"/>
    </row>
    <row r="936" spans="14:14" ht="14.25" customHeight="1" x14ac:dyDescent="0.2">
      <c r="N936" s="31"/>
    </row>
    <row r="937" spans="14:14" ht="14.25" customHeight="1" x14ac:dyDescent="0.2">
      <c r="N937" s="31"/>
    </row>
    <row r="938" spans="14:14" ht="14.25" customHeight="1" x14ac:dyDescent="0.2">
      <c r="N938" s="31"/>
    </row>
    <row r="939" spans="14:14" ht="14.25" customHeight="1" x14ac:dyDescent="0.2">
      <c r="N939" s="31"/>
    </row>
    <row r="940" spans="14:14" ht="14.25" customHeight="1" x14ac:dyDescent="0.2">
      <c r="N940" s="31"/>
    </row>
    <row r="941" spans="14:14" ht="14.25" customHeight="1" x14ac:dyDescent="0.2">
      <c r="N941" s="31"/>
    </row>
    <row r="942" spans="14:14" ht="14.25" customHeight="1" x14ac:dyDescent="0.2">
      <c r="N942" s="31"/>
    </row>
    <row r="943" spans="14:14" ht="14.25" customHeight="1" x14ac:dyDescent="0.2">
      <c r="N943" s="31"/>
    </row>
    <row r="944" spans="14:14" ht="14.25" customHeight="1" x14ac:dyDescent="0.2">
      <c r="N944" s="31"/>
    </row>
    <row r="945" spans="14:14" ht="14.25" customHeight="1" x14ac:dyDescent="0.2">
      <c r="N945" s="31"/>
    </row>
    <row r="946" spans="14:14" ht="14.25" customHeight="1" x14ac:dyDescent="0.2">
      <c r="N946" s="31"/>
    </row>
    <row r="947" spans="14:14" ht="14.25" customHeight="1" x14ac:dyDescent="0.2">
      <c r="N947" s="31"/>
    </row>
    <row r="948" spans="14:14" ht="14.25" customHeight="1" x14ac:dyDescent="0.2">
      <c r="N948" s="31"/>
    </row>
    <row r="949" spans="14:14" ht="14.25" customHeight="1" x14ac:dyDescent="0.2">
      <c r="N949" s="31"/>
    </row>
    <row r="950" spans="14:14" ht="14.25" customHeight="1" x14ac:dyDescent="0.2">
      <c r="N950" s="31"/>
    </row>
    <row r="951" spans="14:14" ht="14.25" customHeight="1" x14ac:dyDescent="0.2">
      <c r="N951" s="31"/>
    </row>
    <row r="952" spans="14:14" ht="14.25" customHeight="1" x14ac:dyDescent="0.2">
      <c r="N952" s="31"/>
    </row>
    <row r="953" spans="14:14" ht="14.25" customHeight="1" x14ac:dyDescent="0.2">
      <c r="N953" s="31"/>
    </row>
    <row r="954" spans="14:14" ht="14.25" customHeight="1" x14ac:dyDescent="0.2">
      <c r="N954" s="31"/>
    </row>
    <row r="955" spans="14:14" ht="14.25" customHeight="1" x14ac:dyDescent="0.2">
      <c r="N955" s="31"/>
    </row>
    <row r="956" spans="14:14" ht="14.25" customHeight="1" x14ac:dyDescent="0.2">
      <c r="N956" s="31"/>
    </row>
    <row r="957" spans="14:14" ht="14.25" customHeight="1" x14ac:dyDescent="0.2">
      <c r="N957" s="31"/>
    </row>
    <row r="958" spans="14:14" ht="14.25" customHeight="1" x14ac:dyDescent="0.2">
      <c r="N958" s="31"/>
    </row>
    <row r="959" spans="14:14" ht="14.25" customHeight="1" x14ac:dyDescent="0.2">
      <c r="N959" s="31"/>
    </row>
    <row r="960" spans="14:14" ht="14.25" customHeight="1" x14ac:dyDescent="0.2">
      <c r="N960" s="31"/>
    </row>
  </sheetData>
  <sheetProtection password="CB9F" sheet="1" objects="1" scenarios="1"/>
  <mergeCells count="6">
    <mergeCell ref="B5:E5"/>
    <mergeCell ref="A1:M1"/>
    <mergeCell ref="H3:K3"/>
    <mergeCell ref="H4:K4"/>
    <mergeCell ref="B3:E3"/>
    <mergeCell ref="B4:E4"/>
  </mergeCells>
  <conditionalFormatting sqref="B25:M27 B19:M21 B23:N23 H3:H4 N3 B13 B15:M17">
    <cfRule type="cellIs" dxfId="9" priority="5" operator="equal">
      <formula>""</formula>
    </cfRule>
  </conditionalFormatting>
  <conditionalFormatting sqref="B25:M27 B19:M21 B23:N23 H3:H4 N3 B13 B15:M17">
    <cfRule type="cellIs" dxfId="8" priority="4" operator="equal">
      <formula>""</formula>
    </cfRule>
  </conditionalFormatting>
  <conditionalFormatting sqref="B23:N23 H3:H4 N3 B13 B15:M17 B19:M21 B25:M27">
    <cfRule type="cellIs" dxfId="7" priority="3" operator="equal">
      <formula>""</formula>
    </cfRule>
  </conditionalFormatting>
  <conditionalFormatting sqref="B3:B4">
    <cfRule type="cellIs" dxfId="6" priority="2" operator="equal">
      <formula>""</formula>
    </cfRule>
  </conditionalFormatting>
  <conditionalFormatting sqref="B5">
    <cfRule type="cellIs" dxfId="5" priority="1" operator="equal">
      <formula>""</formula>
    </cfRule>
  </conditionalFormatting>
  <dataValidations disablePrompts="1" count="2">
    <dataValidation type="whole" operator="greaterThanOrEqual" allowBlank="1" showInputMessage="1" showErrorMessage="1" sqref="B13:N28" xr:uid="{6A8F32BE-B1A4-4B39-A0B4-2983B7E5667B}">
      <formula1>0</formula1>
    </dataValidation>
    <dataValidation type="decimal" operator="greaterThanOrEqual" allowBlank="1" showInputMessage="1" showErrorMessage="1" sqref="H5 N3" xr:uid="{7698B4B5-871D-44BC-838C-C2FC1419C5B8}">
      <formula1>0</formula1>
    </dataValidation>
  </dataValidations>
  <pageMargins left="0.45" right="0.45" top="0.5" bottom="0.5" header="0.3" footer="0.3"/>
  <pageSetup scale="73" fitToHeight="0" orientation="landscape" r:id="rId1"/>
  <headerFooter>
    <oddHeader xml:space="preserve">&amp;L </oddHeader>
    <oddFooter>&amp;LForm 606 (Effective July 2013) &amp;CPage &amp;P of &amp;N</oddFooter>
  </headerFooter>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A8DF519-5C58-4118-9ED7-ABD2200141C1}">
  <sheetPr codeName="Sheet24">
    <pageSetUpPr fitToPage="1"/>
  </sheetPr>
  <dimension ref="A1:N960"/>
  <sheetViews>
    <sheetView view="pageLayout" zoomScale="80" zoomScaleNormal="100" zoomScalePageLayoutView="80" workbookViewId="0">
      <selection activeCell="A3" sqref="A3"/>
    </sheetView>
  </sheetViews>
  <sheetFormatPr defaultRowHeight="14.25" customHeight="1" x14ac:dyDescent="0.2"/>
  <cols>
    <col min="1" max="1" width="26.28515625" style="31" bestFit="1" customWidth="1"/>
    <col min="2" max="13" width="11.42578125" style="31" bestFit="1" customWidth="1"/>
    <col min="14" max="14" width="12.42578125" style="32" bestFit="1" customWidth="1"/>
    <col min="15" max="15" width="9.42578125" style="31" bestFit="1" customWidth="1"/>
    <col min="16" max="17" width="9.140625" style="31"/>
    <col min="18" max="18" width="11" style="31" bestFit="1" customWidth="1"/>
    <col min="19" max="16384" width="9.140625" style="31"/>
  </cols>
  <sheetData>
    <row r="1" spans="1:14" customFormat="1" ht="18" x14ac:dyDescent="0.25">
      <c r="A1" s="151" t="s">
        <v>144</v>
      </c>
      <c r="B1" s="151"/>
      <c r="C1" s="151"/>
      <c r="D1" s="151"/>
      <c r="E1" s="151"/>
      <c r="F1" s="151"/>
      <c r="G1" s="151"/>
      <c r="H1" s="151"/>
      <c r="I1" s="151"/>
      <c r="J1" s="151"/>
      <c r="K1" s="151"/>
      <c r="L1" s="151"/>
      <c r="M1" s="151"/>
    </row>
    <row r="2" spans="1:14" customFormat="1" ht="18" x14ac:dyDescent="0.25">
      <c r="A2" s="41"/>
      <c r="B2" s="41"/>
      <c r="C2" s="41"/>
      <c r="D2" s="41"/>
      <c r="E2" s="41"/>
      <c r="F2" s="41"/>
      <c r="G2" s="41"/>
      <c r="H2" s="41"/>
      <c r="I2" s="41"/>
      <c r="J2" s="41"/>
      <c r="K2" s="41"/>
      <c r="L2" s="41"/>
      <c r="M2" s="41"/>
    </row>
    <row r="3" spans="1:14" ht="13.5" thickBot="1" x14ac:dyDescent="0.25">
      <c r="A3" s="42" t="s">
        <v>133</v>
      </c>
      <c r="B3" s="150"/>
      <c r="C3" s="150"/>
      <c r="D3" s="150"/>
      <c r="E3" s="150"/>
      <c r="F3" s="35"/>
      <c r="G3" s="91" t="s">
        <v>148</v>
      </c>
      <c r="H3" s="150"/>
      <c r="I3" s="150"/>
      <c r="J3" s="150"/>
      <c r="K3" s="150"/>
      <c r="L3" s="35"/>
      <c r="M3" s="91" t="s">
        <v>100</v>
      </c>
      <c r="N3" s="90">
        <v>0</v>
      </c>
    </row>
    <row r="4" spans="1:14" ht="14.25" customHeight="1" thickBot="1" x14ac:dyDescent="0.25">
      <c r="A4" s="42" t="s">
        <v>90</v>
      </c>
      <c r="B4" s="152"/>
      <c r="C4" s="152"/>
      <c r="D4" s="152"/>
      <c r="E4" s="152"/>
      <c r="F4" s="35"/>
      <c r="G4" s="91" t="s">
        <v>128</v>
      </c>
      <c r="H4" s="152"/>
      <c r="I4" s="152"/>
      <c r="J4" s="152"/>
      <c r="K4" s="152"/>
      <c r="L4" s="35"/>
      <c r="M4" s="35"/>
      <c r="N4" s="35"/>
    </row>
    <row r="5" spans="1:14" ht="14.25" customHeight="1" thickBot="1" x14ac:dyDescent="0.25">
      <c r="A5" s="42" t="s">
        <v>99</v>
      </c>
      <c r="B5" s="150"/>
      <c r="C5" s="150"/>
      <c r="D5" s="150"/>
      <c r="E5" s="150"/>
      <c r="F5" s="35"/>
      <c r="G5" s="91" t="s">
        <v>129</v>
      </c>
      <c r="H5" s="144"/>
      <c r="I5" s="40" t="s">
        <v>130</v>
      </c>
      <c r="J5" s="144"/>
      <c r="K5" s="35"/>
      <c r="L5" s="35"/>
      <c r="M5" s="35"/>
      <c r="N5" s="35"/>
    </row>
    <row r="7" spans="1:14" ht="25.5" x14ac:dyDescent="0.2">
      <c r="B7" s="17" t="s">
        <v>101</v>
      </c>
      <c r="C7" s="17" t="s">
        <v>102</v>
      </c>
      <c r="D7" s="17" t="s">
        <v>103</v>
      </c>
      <c r="E7" s="17" t="s">
        <v>104</v>
      </c>
      <c r="F7" s="17" t="s">
        <v>105</v>
      </c>
      <c r="G7" s="17" t="s">
        <v>106</v>
      </c>
      <c r="H7" s="17" t="s">
        <v>107</v>
      </c>
      <c r="I7" s="17" t="s">
        <v>108</v>
      </c>
      <c r="J7" s="17" t="s">
        <v>109</v>
      </c>
      <c r="K7" s="17" t="s">
        <v>110</v>
      </c>
      <c r="L7" s="17" t="s">
        <v>111</v>
      </c>
      <c r="M7" s="17" t="s">
        <v>112</v>
      </c>
      <c r="N7" s="18" t="s">
        <v>17</v>
      </c>
    </row>
    <row r="8" spans="1:14" ht="14.25" customHeight="1" x14ac:dyDescent="0.2">
      <c r="A8" s="16" t="s">
        <v>113</v>
      </c>
      <c r="B8" s="19">
        <f t="shared" ref="B8:M8" si="0">+$N$3*(B23-B20-B16-B26)</f>
        <v>0</v>
      </c>
      <c r="C8" s="19">
        <f t="shared" si="0"/>
        <v>0</v>
      </c>
      <c r="D8" s="19">
        <f t="shared" si="0"/>
        <v>0</v>
      </c>
      <c r="E8" s="19">
        <f t="shared" si="0"/>
        <v>0</v>
      </c>
      <c r="F8" s="19">
        <f t="shared" si="0"/>
        <v>0</v>
      </c>
      <c r="G8" s="19">
        <f t="shared" si="0"/>
        <v>0</v>
      </c>
      <c r="H8" s="19">
        <f t="shared" si="0"/>
        <v>0</v>
      </c>
      <c r="I8" s="19">
        <f t="shared" si="0"/>
        <v>0</v>
      </c>
      <c r="J8" s="19">
        <f t="shared" si="0"/>
        <v>0</v>
      </c>
      <c r="K8" s="19">
        <f t="shared" si="0"/>
        <v>0</v>
      </c>
      <c r="L8" s="19">
        <f t="shared" si="0"/>
        <v>0</v>
      </c>
      <c r="M8" s="19">
        <f t="shared" si="0"/>
        <v>0</v>
      </c>
      <c r="N8" s="20">
        <f>SUM(B8:M8)</f>
        <v>0</v>
      </c>
    </row>
    <row r="11" spans="1:14" s="32" customFormat="1" ht="25.5" x14ac:dyDescent="0.2">
      <c r="A11" s="18"/>
      <c r="B11" s="21" t="s">
        <v>101</v>
      </c>
      <c r="C11" s="22" t="s">
        <v>102</v>
      </c>
      <c r="D11" s="22" t="s">
        <v>103</v>
      </c>
      <c r="E11" s="22" t="s">
        <v>104</v>
      </c>
      <c r="F11" s="22" t="s">
        <v>105</v>
      </c>
      <c r="G11" s="22" t="s">
        <v>106</v>
      </c>
      <c r="H11" s="22" t="s">
        <v>107</v>
      </c>
      <c r="I11" s="22" t="s">
        <v>108</v>
      </c>
      <c r="J11" s="22" t="s">
        <v>109</v>
      </c>
      <c r="K11" s="22" t="s">
        <v>110</v>
      </c>
      <c r="L11" s="22" t="s">
        <v>111</v>
      </c>
      <c r="M11" s="22" t="s">
        <v>112</v>
      </c>
      <c r="N11" s="23" t="s">
        <v>17</v>
      </c>
    </row>
    <row r="12" spans="1:14" s="32" customFormat="1" ht="14.25" customHeight="1" x14ac:dyDescent="0.2">
      <c r="A12" s="24"/>
      <c r="B12" s="24">
        <v>1</v>
      </c>
      <c r="C12" s="24">
        <v>2</v>
      </c>
      <c r="D12" s="24">
        <v>3</v>
      </c>
      <c r="E12" s="24">
        <v>4</v>
      </c>
      <c r="F12" s="24">
        <v>5</v>
      </c>
      <c r="G12" s="24">
        <v>6</v>
      </c>
      <c r="H12" s="24">
        <v>7</v>
      </c>
      <c r="I12" s="24">
        <v>8</v>
      </c>
      <c r="J12" s="24">
        <v>9</v>
      </c>
      <c r="K12" s="24">
        <v>10</v>
      </c>
      <c r="L12" s="24">
        <v>11</v>
      </c>
      <c r="M12" s="24">
        <v>12</v>
      </c>
      <c r="N12" s="24">
        <v>13</v>
      </c>
    </row>
    <row r="13" spans="1:14" ht="14.25" customHeight="1" x14ac:dyDescent="0.2">
      <c r="A13" s="25" t="s">
        <v>114</v>
      </c>
      <c r="B13" s="142"/>
      <c r="C13" s="34">
        <f t="shared" ref="C13:M13" si="1">B29</f>
        <v>0</v>
      </c>
      <c r="D13" s="34">
        <f t="shared" si="1"/>
        <v>0</v>
      </c>
      <c r="E13" s="34">
        <f t="shared" si="1"/>
        <v>0</v>
      </c>
      <c r="F13" s="34">
        <f t="shared" si="1"/>
        <v>0</v>
      </c>
      <c r="G13" s="34">
        <f t="shared" si="1"/>
        <v>0</v>
      </c>
      <c r="H13" s="34">
        <f t="shared" si="1"/>
        <v>0</v>
      </c>
      <c r="I13" s="34">
        <f t="shared" si="1"/>
        <v>0</v>
      </c>
      <c r="J13" s="34">
        <f t="shared" si="1"/>
        <v>0</v>
      </c>
      <c r="K13" s="34">
        <f t="shared" si="1"/>
        <v>0</v>
      </c>
      <c r="L13" s="34">
        <f t="shared" si="1"/>
        <v>0</v>
      </c>
      <c r="M13" s="34">
        <f t="shared" si="1"/>
        <v>0</v>
      </c>
      <c r="N13" s="34">
        <f>B13</f>
        <v>0</v>
      </c>
    </row>
    <row r="14" spans="1:14" s="32" customFormat="1" ht="14.25" customHeight="1" x14ac:dyDescent="0.2">
      <c r="A14" s="33"/>
      <c r="B14" s="34"/>
      <c r="C14" s="34"/>
      <c r="D14" s="34"/>
      <c r="E14" s="34"/>
      <c r="F14" s="34"/>
      <c r="G14" s="34"/>
      <c r="H14" s="34"/>
      <c r="I14" s="34"/>
      <c r="J14" s="34"/>
      <c r="K14" s="34"/>
      <c r="L14" s="34"/>
      <c r="M14" s="34"/>
      <c r="N14" s="34"/>
    </row>
    <row r="15" spans="1:14" ht="14.25" customHeight="1" x14ac:dyDescent="0.2">
      <c r="A15" s="26" t="s">
        <v>115</v>
      </c>
      <c r="B15" s="142"/>
      <c r="C15" s="142"/>
      <c r="D15" s="142"/>
      <c r="E15" s="142"/>
      <c r="F15" s="142"/>
      <c r="G15" s="142"/>
      <c r="H15" s="142"/>
      <c r="I15" s="142"/>
      <c r="J15" s="142"/>
      <c r="K15" s="142"/>
      <c r="L15" s="142"/>
      <c r="M15" s="142"/>
      <c r="N15" s="34">
        <f>SUM(B15:M15)</f>
        <v>0</v>
      </c>
    </row>
    <row r="16" spans="1:14" ht="14.25" customHeight="1" x14ac:dyDescent="0.2">
      <c r="A16" s="27" t="s">
        <v>116</v>
      </c>
      <c r="B16" s="142"/>
      <c r="C16" s="142"/>
      <c r="D16" s="142"/>
      <c r="E16" s="142"/>
      <c r="F16" s="142"/>
      <c r="G16" s="142"/>
      <c r="H16" s="142"/>
      <c r="I16" s="142"/>
      <c r="J16" s="142"/>
      <c r="K16" s="142"/>
      <c r="L16" s="142"/>
      <c r="M16" s="142"/>
      <c r="N16" s="34">
        <f>SUM(B16:M16)</f>
        <v>0</v>
      </c>
    </row>
    <row r="17" spans="1:14" s="32" customFormat="1" ht="14.25" customHeight="1" x14ac:dyDescent="0.2">
      <c r="A17" s="25" t="s">
        <v>117</v>
      </c>
      <c r="B17" s="28">
        <f t="shared" ref="B17:N17" si="2">SUM(B15:B16)</f>
        <v>0</v>
      </c>
      <c r="C17" s="28">
        <f t="shared" si="2"/>
        <v>0</v>
      </c>
      <c r="D17" s="28">
        <f t="shared" si="2"/>
        <v>0</v>
      </c>
      <c r="E17" s="28">
        <f t="shared" si="2"/>
        <v>0</v>
      </c>
      <c r="F17" s="28">
        <f t="shared" si="2"/>
        <v>0</v>
      </c>
      <c r="G17" s="28">
        <f t="shared" si="2"/>
        <v>0</v>
      </c>
      <c r="H17" s="28">
        <f t="shared" si="2"/>
        <v>0</v>
      </c>
      <c r="I17" s="28">
        <f t="shared" si="2"/>
        <v>0</v>
      </c>
      <c r="J17" s="28">
        <f t="shared" si="2"/>
        <v>0</v>
      </c>
      <c r="K17" s="28">
        <f t="shared" si="2"/>
        <v>0</v>
      </c>
      <c r="L17" s="28">
        <f t="shared" si="2"/>
        <v>0</v>
      </c>
      <c r="M17" s="28">
        <f t="shared" si="2"/>
        <v>0</v>
      </c>
      <c r="N17" s="29">
        <f t="shared" si="2"/>
        <v>0</v>
      </c>
    </row>
    <row r="18" spans="1:14" s="32" customFormat="1" ht="14.25" customHeight="1" x14ac:dyDescent="0.2">
      <c r="A18" s="33"/>
      <c r="B18" s="34"/>
      <c r="C18" s="34"/>
      <c r="D18" s="34"/>
      <c r="E18" s="34"/>
      <c r="F18" s="34"/>
      <c r="G18" s="34"/>
      <c r="H18" s="34"/>
      <c r="I18" s="34"/>
      <c r="J18" s="34"/>
      <c r="K18" s="34"/>
      <c r="L18" s="34"/>
      <c r="M18" s="34"/>
      <c r="N18" s="34"/>
    </row>
    <row r="19" spans="1:14" ht="14.25" customHeight="1" x14ac:dyDescent="0.2">
      <c r="A19" s="26" t="s">
        <v>118</v>
      </c>
      <c r="B19" s="142"/>
      <c r="C19" s="142"/>
      <c r="D19" s="142"/>
      <c r="E19" s="142"/>
      <c r="F19" s="142"/>
      <c r="G19" s="142"/>
      <c r="H19" s="142"/>
      <c r="I19" s="142"/>
      <c r="J19" s="142"/>
      <c r="K19" s="142"/>
      <c r="L19" s="142"/>
      <c r="M19" s="142"/>
      <c r="N19" s="34">
        <f>SUM(B19:M19)</f>
        <v>0</v>
      </c>
    </row>
    <row r="20" spans="1:14" ht="14.25" customHeight="1" x14ac:dyDescent="0.2">
      <c r="A20" s="27" t="s">
        <v>119</v>
      </c>
      <c r="B20" s="142"/>
      <c r="C20" s="142"/>
      <c r="D20" s="142"/>
      <c r="E20" s="142"/>
      <c r="F20" s="142"/>
      <c r="G20" s="142"/>
      <c r="H20" s="142"/>
      <c r="I20" s="142"/>
      <c r="J20" s="142"/>
      <c r="K20" s="142"/>
      <c r="L20" s="142"/>
      <c r="M20" s="142"/>
      <c r="N20" s="34">
        <f>SUM(B20:M20)</f>
        <v>0</v>
      </c>
    </row>
    <row r="21" spans="1:14" s="32" customFormat="1" ht="14.25" customHeight="1" x14ac:dyDescent="0.2">
      <c r="A21" s="25" t="s">
        <v>120</v>
      </c>
      <c r="B21" s="28">
        <f>SUM(B19:B20)</f>
        <v>0</v>
      </c>
      <c r="C21" s="28">
        <f t="shared" ref="C21:N21" si="3">SUM(C19:C20)</f>
        <v>0</v>
      </c>
      <c r="D21" s="28">
        <f t="shared" si="3"/>
        <v>0</v>
      </c>
      <c r="E21" s="28">
        <f t="shared" si="3"/>
        <v>0</v>
      </c>
      <c r="F21" s="28">
        <f>SUM(F19:F20)</f>
        <v>0</v>
      </c>
      <c r="G21" s="28">
        <f t="shared" si="3"/>
        <v>0</v>
      </c>
      <c r="H21" s="28">
        <f t="shared" si="3"/>
        <v>0</v>
      </c>
      <c r="I21" s="28">
        <f t="shared" si="3"/>
        <v>0</v>
      </c>
      <c r="J21" s="28">
        <f t="shared" si="3"/>
        <v>0</v>
      </c>
      <c r="K21" s="28">
        <f t="shared" si="3"/>
        <v>0</v>
      </c>
      <c r="L21" s="28">
        <f t="shared" si="3"/>
        <v>0</v>
      </c>
      <c r="M21" s="28">
        <f t="shared" si="3"/>
        <v>0</v>
      </c>
      <c r="N21" s="29">
        <f t="shared" si="3"/>
        <v>0</v>
      </c>
    </row>
    <row r="22" spans="1:14" s="32" customFormat="1" ht="14.25" customHeight="1" x14ac:dyDescent="0.2">
      <c r="A22" s="33"/>
      <c r="B22" s="34"/>
      <c r="C22" s="34"/>
      <c r="D22" s="34"/>
      <c r="E22" s="34"/>
      <c r="F22" s="34"/>
      <c r="G22" s="34"/>
      <c r="H22" s="34"/>
      <c r="I22" s="34"/>
      <c r="J22" s="34"/>
      <c r="K22" s="34"/>
      <c r="L22" s="34"/>
      <c r="M22" s="34"/>
      <c r="N22" s="34"/>
    </row>
    <row r="23" spans="1:14" s="32" customFormat="1" ht="14.25" customHeight="1" x14ac:dyDescent="0.2">
      <c r="A23" s="25" t="s">
        <v>121</v>
      </c>
      <c r="B23" s="28">
        <f t="shared" ref="B23:N23" si="4">SUM(B13,B17,B21)</f>
        <v>0</v>
      </c>
      <c r="C23" s="28">
        <f t="shared" si="4"/>
        <v>0</v>
      </c>
      <c r="D23" s="28">
        <f t="shared" si="4"/>
        <v>0</v>
      </c>
      <c r="E23" s="28">
        <f t="shared" si="4"/>
        <v>0</v>
      </c>
      <c r="F23" s="28">
        <f t="shared" si="4"/>
        <v>0</v>
      </c>
      <c r="G23" s="28">
        <f t="shared" si="4"/>
        <v>0</v>
      </c>
      <c r="H23" s="28">
        <f t="shared" si="4"/>
        <v>0</v>
      </c>
      <c r="I23" s="28">
        <f t="shared" si="4"/>
        <v>0</v>
      </c>
      <c r="J23" s="28">
        <f t="shared" si="4"/>
        <v>0</v>
      </c>
      <c r="K23" s="28">
        <f t="shared" si="4"/>
        <v>0</v>
      </c>
      <c r="L23" s="28">
        <f t="shared" si="4"/>
        <v>0</v>
      </c>
      <c r="M23" s="28">
        <f t="shared" si="4"/>
        <v>0</v>
      </c>
      <c r="N23" s="29">
        <f t="shared" si="4"/>
        <v>0</v>
      </c>
    </row>
    <row r="24" spans="1:14" s="32" customFormat="1" ht="14.25" customHeight="1" x14ac:dyDescent="0.2">
      <c r="A24" s="33"/>
      <c r="B24" s="34"/>
      <c r="C24" s="34"/>
      <c r="D24" s="34"/>
      <c r="E24" s="34"/>
      <c r="F24" s="34"/>
      <c r="G24" s="34"/>
      <c r="H24" s="34"/>
      <c r="I24" s="34"/>
      <c r="J24" s="34"/>
      <c r="K24" s="34"/>
      <c r="L24" s="34"/>
      <c r="M24" s="34"/>
      <c r="N24" s="34"/>
    </row>
    <row r="25" spans="1:14" ht="14.25" customHeight="1" x14ac:dyDescent="0.2">
      <c r="A25" s="26" t="s">
        <v>122</v>
      </c>
      <c r="B25" s="142"/>
      <c r="C25" s="142"/>
      <c r="D25" s="142"/>
      <c r="E25" s="142"/>
      <c r="F25" s="142"/>
      <c r="G25" s="142"/>
      <c r="H25" s="142"/>
      <c r="I25" s="142"/>
      <c r="J25" s="142"/>
      <c r="K25" s="142"/>
      <c r="L25" s="142"/>
      <c r="M25" s="142"/>
      <c r="N25" s="34">
        <f>SUM(B25:M25)</f>
        <v>0</v>
      </c>
    </row>
    <row r="26" spans="1:14" ht="14.25" customHeight="1" x14ac:dyDescent="0.2">
      <c r="A26" s="27" t="s">
        <v>145</v>
      </c>
      <c r="B26" s="142"/>
      <c r="C26" s="142"/>
      <c r="D26" s="142"/>
      <c r="E26" s="142"/>
      <c r="F26" s="142"/>
      <c r="G26" s="142"/>
      <c r="H26" s="142"/>
      <c r="I26" s="142"/>
      <c r="J26" s="142"/>
      <c r="K26" s="142"/>
      <c r="L26" s="142"/>
      <c r="M26" s="142"/>
      <c r="N26" s="34">
        <f>SUM(B26:M26)</f>
        <v>0</v>
      </c>
    </row>
    <row r="27" spans="1:14" ht="14.25" customHeight="1" x14ac:dyDescent="0.2">
      <c r="A27" s="27" t="s">
        <v>123</v>
      </c>
      <c r="B27" s="142"/>
      <c r="C27" s="142"/>
      <c r="D27" s="142"/>
      <c r="E27" s="142"/>
      <c r="F27" s="142"/>
      <c r="G27" s="142"/>
      <c r="H27" s="142"/>
      <c r="I27" s="142"/>
      <c r="J27" s="142"/>
      <c r="K27" s="142"/>
      <c r="L27" s="142"/>
      <c r="M27" s="142"/>
      <c r="N27" s="34">
        <f>SUM(B27:M27)</f>
        <v>0</v>
      </c>
    </row>
    <row r="28" spans="1:14" s="32" customFormat="1" ht="14.25" customHeight="1" x14ac:dyDescent="0.2">
      <c r="A28" s="33"/>
      <c r="B28" s="34"/>
      <c r="C28" s="34"/>
      <c r="D28" s="34"/>
      <c r="E28" s="34"/>
      <c r="F28" s="34"/>
      <c r="G28" s="34"/>
      <c r="H28" s="34"/>
      <c r="I28" s="34"/>
      <c r="J28" s="34"/>
      <c r="K28" s="34"/>
      <c r="L28" s="34"/>
      <c r="M28" s="34"/>
      <c r="N28" s="34"/>
    </row>
    <row r="29" spans="1:14" s="32" customFormat="1" ht="14.25" customHeight="1" x14ac:dyDescent="0.2">
      <c r="A29" s="25" t="s">
        <v>124</v>
      </c>
      <c r="B29" s="28">
        <f t="shared" ref="B29:N29" si="5">(B23-SUM(B25:B27))</f>
        <v>0</v>
      </c>
      <c r="C29" s="28">
        <f t="shared" si="5"/>
        <v>0</v>
      </c>
      <c r="D29" s="28">
        <f t="shared" si="5"/>
        <v>0</v>
      </c>
      <c r="E29" s="28">
        <f t="shared" si="5"/>
        <v>0</v>
      </c>
      <c r="F29" s="28">
        <f t="shared" si="5"/>
        <v>0</v>
      </c>
      <c r="G29" s="28">
        <f t="shared" si="5"/>
        <v>0</v>
      </c>
      <c r="H29" s="28">
        <f t="shared" si="5"/>
        <v>0</v>
      </c>
      <c r="I29" s="28">
        <f t="shared" si="5"/>
        <v>0</v>
      </c>
      <c r="J29" s="28">
        <f t="shared" si="5"/>
        <v>0</v>
      </c>
      <c r="K29" s="28">
        <f t="shared" si="5"/>
        <v>0</v>
      </c>
      <c r="L29" s="28">
        <f t="shared" si="5"/>
        <v>0</v>
      </c>
      <c r="M29" s="28">
        <f t="shared" si="5"/>
        <v>0</v>
      </c>
      <c r="N29" s="29">
        <f t="shared" si="5"/>
        <v>0</v>
      </c>
    </row>
    <row r="30" spans="1:14" s="32" customFormat="1" ht="14.25" customHeight="1" x14ac:dyDescent="0.2">
      <c r="A30" s="33"/>
      <c r="B30" s="33"/>
      <c r="C30" s="33"/>
      <c r="D30" s="33"/>
      <c r="E30" s="33"/>
      <c r="F30" s="33"/>
      <c r="G30" s="33"/>
      <c r="H30" s="33"/>
      <c r="I30" s="33"/>
      <c r="J30" s="33"/>
      <c r="K30" s="33"/>
      <c r="L30" s="33"/>
      <c r="M30" s="33"/>
      <c r="N30" s="33"/>
    </row>
    <row r="31" spans="1:14" s="32" customFormat="1" ht="14.25" customHeight="1" x14ac:dyDescent="0.2">
      <c r="A31" s="26" t="s">
        <v>125</v>
      </c>
      <c r="B31" s="36">
        <f>IFERROR((B25-B21)/(B13+B17-B26),0)</f>
        <v>0</v>
      </c>
      <c r="C31" s="36">
        <f t="shared" ref="C31:M31" si="6">IFERROR((C25-C21)/(C13+C17-C26),0)</f>
        <v>0</v>
      </c>
      <c r="D31" s="36">
        <f t="shared" si="6"/>
        <v>0</v>
      </c>
      <c r="E31" s="36">
        <f t="shared" si="6"/>
        <v>0</v>
      </c>
      <c r="F31" s="36">
        <f t="shared" si="6"/>
        <v>0</v>
      </c>
      <c r="G31" s="36">
        <f t="shared" si="6"/>
        <v>0</v>
      </c>
      <c r="H31" s="36">
        <f t="shared" si="6"/>
        <v>0</v>
      </c>
      <c r="I31" s="36">
        <f t="shared" si="6"/>
        <v>0</v>
      </c>
      <c r="J31" s="36">
        <f t="shared" si="6"/>
        <v>0</v>
      </c>
      <c r="K31" s="36">
        <f t="shared" si="6"/>
        <v>0</v>
      </c>
      <c r="L31" s="36">
        <f t="shared" si="6"/>
        <v>0</v>
      </c>
      <c r="M31" s="36">
        <f t="shared" si="6"/>
        <v>0</v>
      </c>
      <c r="N31" s="36">
        <f>AVERAGE(B31:M31)</f>
        <v>0</v>
      </c>
    </row>
    <row r="32" spans="1:14" s="32" customFormat="1" ht="14.25" customHeight="1" x14ac:dyDescent="0.2">
      <c r="A32" s="30" t="s">
        <v>126</v>
      </c>
      <c r="B32" s="37">
        <f>IFERROR((SUM($B$25:B$25)-SUM($B$21:B$21))/($B$13+SUM($B$17:B$17)-SUM($B$26:B$26)),0)</f>
        <v>0</v>
      </c>
      <c r="C32" s="37">
        <f>IFERROR((SUM($B$25:C$25)-SUM($B$21:C$21))/($B$13+SUM($B$17:C$17)-SUM($B$26:C$26)),0)</f>
        <v>0</v>
      </c>
      <c r="D32" s="37">
        <f>IFERROR((SUM($B$25:D$25)-SUM($B$21:D$21))/($B$13+SUM($B$17:D$17)-SUM($B$26:D$26)),0)</f>
        <v>0</v>
      </c>
      <c r="E32" s="37">
        <f>IFERROR((SUM($B$25:E$25)-SUM($B$21:E$21))/($B$13+SUM($B$17:E$17)-SUM($B$26:E$26)),0)</f>
        <v>0</v>
      </c>
      <c r="F32" s="37">
        <f>IFERROR((SUM($B$25:F$25)-SUM($B$21:F$21))/($B$13+SUM($B$17:F$17)-SUM($B$26:F$26)),0)</f>
        <v>0</v>
      </c>
      <c r="G32" s="37">
        <f>IFERROR((SUM($B$25:G$25)-SUM($B$21:G$21))/($B$13+SUM($B$17:G$17)-SUM($B$26:G$26)),0)</f>
        <v>0</v>
      </c>
      <c r="H32" s="37">
        <f>IFERROR((SUM($B$25:H$25)-SUM($B$21:H$21))/($B$13+SUM($B$17:H$17)-SUM($B$26:H$26)),0)</f>
        <v>0</v>
      </c>
      <c r="I32" s="37">
        <f>IFERROR((SUM($B$25:I$25)-SUM($B$21:I$21))/($B$13+SUM($B$17:I$17)-SUM($B$26:I$26)),0)</f>
        <v>0</v>
      </c>
      <c r="J32" s="37">
        <f>IFERROR((SUM($B$25:J$25)-SUM($B$21:J$21))/($B$13+SUM($B$17:J$17)-SUM($B$26:J$26)),0)</f>
        <v>0</v>
      </c>
      <c r="K32" s="37">
        <f>IFERROR((SUM($B$25:K$25)-SUM($B$21:K$21))/($B$13+SUM($B$17:K$17)-SUM($B$26:K$26)),0)</f>
        <v>0</v>
      </c>
      <c r="L32" s="37">
        <f>IFERROR((SUM($B$25:L$25)-SUM($B$21:L$21))/($B$13+SUM($B$17:L$17)-SUM($B$26:L$26)),0)</f>
        <v>0</v>
      </c>
      <c r="M32" s="37">
        <f>IFERROR((SUM($B$25:M$25)-SUM($B$21:M$21))/($B$13+SUM($B$17:M$17)-SUM($B$26:M$26)),0)</f>
        <v>0</v>
      </c>
      <c r="N32" s="37">
        <f>M32</f>
        <v>0</v>
      </c>
    </row>
    <row r="33" spans="1:14" s="32" customFormat="1" ht="14.25" customHeight="1" x14ac:dyDescent="0.2">
      <c r="A33" s="33"/>
      <c r="B33" s="33"/>
      <c r="C33" s="33"/>
      <c r="D33" s="33"/>
      <c r="E33" s="33"/>
      <c r="F33" s="33"/>
      <c r="G33" s="33"/>
      <c r="H33" s="33"/>
      <c r="I33" s="33"/>
      <c r="J33" s="33"/>
      <c r="K33" s="33"/>
      <c r="L33" s="33"/>
      <c r="M33" s="33"/>
      <c r="N33" s="33"/>
    </row>
    <row r="34" spans="1:14" s="32" customFormat="1" ht="14.25" customHeight="1" x14ac:dyDescent="0.2">
      <c r="A34" s="25" t="s">
        <v>127</v>
      </c>
      <c r="B34" s="38">
        <f>IF($B$13=0,0,(B29/$B$13)-1)</f>
        <v>0</v>
      </c>
      <c r="C34" s="38">
        <f t="shared" ref="C34:N34" si="7">IF($B$13=0,0,(C29/$B$13)-1)</f>
        <v>0</v>
      </c>
      <c r="D34" s="38">
        <f t="shared" si="7"/>
        <v>0</v>
      </c>
      <c r="E34" s="38">
        <f t="shared" si="7"/>
        <v>0</v>
      </c>
      <c r="F34" s="38">
        <f t="shared" si="7"/>
        <v>0</v>
      </c>
      <c r="G34" s="38">
        <f t="shared" si="7"/>
        <v>0</v>
      </c>
      <c r="H34" s="38">
        <f t="shared" si="7"/>
        <v>0</v>
      </c>
      <c r="I34" s="38">
        <f t="shared" si="7"/>
        <v>0</v>
      </c>
      <c r="J34" s="38">
        <f t="shared" si="7"/>
        <v>0</v>
      </c>
      <c r="K34" s="38">
        <f t="shared" si="7"/>
        <v>0</v>
      </c>
      <c r="L34" s="38">
        <f t="shared" si="7"/>
        <v>0</v>
      </c>
      <c r="M34" s="38">
        <f t="shared" si="7"/>
        <v>0</v>
      </c>
      <c r="N34" s="38">
        <f t="shared" si="7"/>
        <v>0</v>
      </c>
    </row>
    <row r="35" spans="1:14" s="32" customFormat="1" ht="14.25" customHeight="1" x14ac:dyDescent="0.2">
      <c r="A35" s="33"/>
      <c r="B35" s="33"/>
      <c r="C35" s="33"/>
      <c r="D35" s="33"/>
      <c r="E35" s="33"/>
      <c r="F35" s="33"/>
      <c r="G35" s="33"/>
      <c r="H35" s="33"/>
      <c r="I35" s="33"/>
      <c r="J35" s="33"/>
      <c r="K35" s="33"/>
      <c r="L35" s="33"/>
      <c r="M35" s="33"/>
      <c r="N35" s="33"/>
    </row>
    <row r="38" spans="1:14" ht="14.25" customHeight="1" x14ac:dyDescent="0.2">
      <c r="N38" s="31"/>
    </row>
    <row r="39" spans="1:14" ht="14.25" customHeight="1" x14ac:dyDescent="0.2">
      <c r="N39" s="31"/>
    </row>
    <row r="40" spans="1:14" ht="14.25" customHeight="1" x14ac:dyDescent="0.2">
      <c r="N40" s="31"/>
    </row>
    <row r="41" spans="1:14" ht="14.25" customHeight="1" x14ac:dyDescent="0.2">
      <c r="N41" s="31"/>
    </row>
    <row r="42" spans="1:14" ht="14.25" customHeight="1" x14ac:dyDescent="0.2">
      <c r="N42" s="31"/>
    </row>
    <row r="43" spans="1:14" ht="14.25" customHeight="1" x14ac:dyDescent="0.2">
      <c r="N43" s="31"/>
    </row>
    <row r="44" spans="1:14" ht="14.25" customHeight="1" x14ac:dyDescent="0.2">
      <c r="N44" s="31"/>
    </row>
    <row r="45" spans="1:14" ht="14.25" customHeight="1" x14ac:dyDescent="0.2">
      <c r="N45" s="31"/>
    </row>
    <row r="46" spans="1:14" ht="14.25" customHeight="1" x14ac:dyDescent="0.2">
      <c r="N46" s="31"/>
    </row>
    <row r="47" spans="1:14" ht="14.25" customHeight="1" x14ac:dyDescent="0.2">
      <c r="N47" s="31"/>
    </row>
    <row r="48" spans="1:14" ht="14.25" customHeight="1" x14ac:dyDescent="0.2">
      <c r="N48" s="31"/>
    </row>
    <row r="49" spans="14:14" ht="14.25" customHeight="1" x14ac:dyDescent="0.2">
      <c r="N49" s="31"/>
    </row>
    <row r="50" spans="14:14" ht="14.25" customHeight="1" x14ac:dyDescent="0.2">
      <c r="N50" s="31"/>
    </row>
    <row r="51" spans="14:14" ht="14.25" customHeight="1" x14ac:dyDescent="0.2">
      <c r="N51" s="31"/>
    </row>
    <row r="52" spans="14:14" ht="14.25" customHeight="1" x14ac:dyDescent="0.2">
      <c r="N52" s="31"/>
    </row>
    <row r="53" spans="14:14" ht="14.25" customHeight="1" x14ac:dyDescent="0.2">
      <c r="N53" s="31"/>
    </row>
    <row r="54" spans="14:14" ht="14.25" customHeight="1" x14ac:dyDescent="0.2">
      <c r="N54" s="31"/>
    </row>
    <row r="55" spans="14:14" ht="14.25" customHeight="1" x14ac:dyDescent="0.2">
      <c r="N55" s="31"/>
    </row>
    <row r="56" spans="14:14" ht="14.25" customHeight="1" x14ac:dyDescent="0.2">
      <c r="N56" s="31"/>
    </row>
    <row r="57" spans="14:14" ht="14.25" customHeight="1" x14ac:dyDescent="0.2">
      <c r="N57" s="31"/>
    </row>
    <row r="58" spans="14:14" ht="14.25" customHeight="1" x14ac:dyDescent="0.2">
      <c r="N58" s="31"/>
    </row>
    <row r="59" spans="14:14" ht="14.25" customHeight="1" x14ac:dyDescent="0.2">
      <c r="N59" s="31"/>
    </row>
    <row r="60" spans="14:14" ht="14.25" customHeight="1" x14ac:dyDescent="0.2">
      <c r="N60" s="31"/>
    </row>
    <row r="61" spans="14:14" ht="14.25" customHeight="1" x14ac:dyDescent="0.2">
      <c r="N61" s="31"/>
    </row>
    <row r="62" spans="14:14" ht="14.25" customHeight="1" x14ac:dyDescent="0.2">
      <c r="N62" s="31"/>
    </row>
    <row r="63" spans="14:14" ht="14.25" customHeight="1" x14ac:dyDescent="0.2">
      <c r="N63" s="31"/>
    </row>
    <row r="64" spans="14:14" ht="14.25" customHeight="1" x14ac:dyDescent="0.2">
      <c r="N64" s="31"/>
    </row>
    <row r="65" spans="14:14" ht="14.25" customHeight="1" x14ac:dyDescent="0.2">
      <c r="N65" s="31"/>
    </row>
    <row r="66" spans="14:14" ht="14.25" customHeight="1" x14ac:dyDescent="0.2">
      <c r="N66" s="31"/>
    </row>
    <row r="67" spans="14:14" ht="14.25" customHeight="1" x14ac:dyDescent="0.2">
      <c r="N67" s="31"/>
    </row>
    <row r="68" spans="14:14" ht="14.25" customHeight="1" x14ac:dyDescent="0.2">
      <c r="N68" s="31"/>
    </row>
    <row r="69" spans="14:14" ht="14.25" customHeight="1" x14ac:dyDescent="0.2">
      <c r="N69" s="31"/>
    </row>
    <row r="70" spans="14:14" ht="14.25" customHeight="1" x14ac:dyDescent="0.2">
      <c r="N70" s="31"/>
    </row>
    <row r="71" spans="14:14" ht="14.25" customHeight="1" x14ac:dyDescent="0.2">
      <c r="N71" s="31"/>
    </row>
    <row r="72" spans="14:14" ht="14.25" customHeight="1" x14ac:dyDescent="0.2">
      <c r="N72" s="31"/>
    </row>
    <row r="73" spans="14:14" ht="14.25" customHeight="1" x14ac:dyDescent="0.2">
      <c r="N73" s="31"/>
    </row>
    <row r="74" spans="14:14" ht="14.25" customHeight="1" x14ac:dyDescent="0.2">
      <c r="N74" s="31"/>
    </row>
    <row r="75" spans="14:14" ht="14.25" customHeight="1" x14ac:dyDescent="0.2">
      <c r="N75" s="31"/>
    </row>
    <row r="76" spans="14:14" ht="14.25" customHeight="1" x14ac:dyDescent="0.2">
      <c r="N76" s="31"/>
    </row>
    <row r="77" spans="14:14" ht="14.25" customHeight="1" x14ac:dyDescent="0.2">
      <c r="N77" s="31"/>
    </row>
    <row r="78" spans="14:14" ht="14.25" customHeight="1" x14ac:dyDescent="0.2">
      <c r="N78" s="31"/>
    </row>
    <row r="79" spans="14:14" ht="14.25" customHeight="1" x14ac:dyDescent="0.2">
      <c r="N79" s="31"/>
    </row>
    <row r="80" spans="14:14" ht="14.25" customHeight="1" x14ac:dyDescent="0.2">
      <c r="N80" s="31"/>
    </row>
    <row r="81" spans="14:14" ht="14.25" customHeight="1" x14ac:dyDescent="0.2">
      <c r="N81" s="31"/>
    </row>
    <row r="82" spans="14:14" ht="14.25" customHeight="1" x14ac:dyDescent="0.2">
      <c r="N82" s="31"/>
    </row>
    <row r="83" spans="14:14" ht="14.25" customHeight="1" x14ac:dyDescent="0.2">
      <c r="N83" s="31"/>
    </row>
    <row r="84" spans="14:14" ht="14.25" customHeight="1" x14ac:dyDescent="0.2">
      <c r="N84" s="31"/>
    </row>
    <row r="85" spans="14:14" ht="14.25" customHeight="1" x14ac:dyDescent="0.2">
      <c r="N85" s="31"/>
    </row>
    <row r="86" spans="14:14" ht="14.25" customHeight="1" x14ac:dyDescent="0.2">
      <c r="N86" s="31"/>
    </row>
    <row r="87" spans="14:14" ht="14.25" customHeight="1" x14ac:dyDescent="0.2">
      <c r="N87" s="31"/>
    </row>
    <row r="88" spans="14:14" ht="14.25" customHeight="1" x14ac:dyDescent="0.2">
      <c r="N88" s="31"/>
    </row>
    <row r="89" spans="14:14" ht="14.25" customHeight="1" x14ac:dyDescent="0.2">
      <c r="N89" s="31"/>
    </row>
    <row r="90" spans="14:14" ht="14.25" customHeight="1" x14ac:dyDescent="0.2">
      <c r="N90" s="31"/>
    </row>
    <row r="91" spans="14:14" ht="14.25" customHeight="1" x14ac:dyDescent="0.2">
      <c r="N91" s="31"/>
    </row>
    <row r="92" spans="14:14" ht="14.25" customHeight="1" x14ac:dyDescent="0.2">
      <c r="N92" s="31"/>
    </row>
    <row r="93" spans="14:14" ht="14.25" customHeight="1" x14ac:dyDescent="0.2">
      <c r="N93" s="31"/>
    </row>
    <row r="94" spans="14:14" ht="14.25" customHeight="1" x14ac:dyDescent="0.2">
      <c r="N94" s="31"/>
    </row>
    <row r="95" spans="14:14" ht="14.25" customHeight="1" x14ac:dyDescent="0.2">
      <c r="N95" s="31"/>
    </row>
    <row r="96" spans="14:14" ht="14.25" customHeight="1" x14ac:dyDescent="0.2">
      <c r="N96" s="31"/>
    </row>
    <row r="97" spans="14:14" ht="14.25" customHeight="1" x14ac:dyDescent="0.2">
      <c r="N97" s="31"/>
    </row>
    <row r="98" spans="14:14" ht="14.25" customHeight="1" x14ac:dyDescent="0.2">
      <c r="N98" s="31"/>
    </row>
    <row r="99" spans="14:14" ht="14.25" customHeight="1" x14ac:dyDescent="0.2">
      <c r="N99" s="31"/>
    </row>
    <row r="100" spans="14:14" ht="14.25" customHeight="1" x14ac:dyDescent="0.2">
      <c r="N100" s="31"/>
    </row>
    <row r="101" spans="14:14" ht="14.25" customHeight="1" x14ac:dyDescent="0.2">
      <c r="N101" s="31"/>
    </row>
    <row r="102" spans="14:14" ht="14.25" customHeight="1" x14ac:dyDescent="0.2">
      <c r="N102" s="31"/>
    </row>
    <row r="103" spans="14:14" ht="14.25" customHeight="1" x14ac:dyDescent="0.2">
      <c r="N103" s="31"/>
    </row>
    <row r="104" spans="14:14" ht="14.25" customHeight="1" x14ac:dyDescent="0.2">
      <c r="N104" s="31"/>
    </row>
    <row r="105" spans="14:14" ht="14.25" customHeight="1" x14ac:dyDescent="0.2">
      <c r="N105" s="31"/>
    </row>
    <row r="106" spans="14:14" ht="14.25" customHeight="1" x14ac:dyDescent="0.2">
      <c r="N106" s="31"/>
    </row>
    <row r="107" spans="14:14" ht="14.25" customHeight="1" x14ac:dyDescent="0.2">
      <c r="N107" s="31"/>
    </row>
    <row r="108" spans="14:14" ht="14.25" customHeight="1" x14ac:dyDescent="0.2">
      <c r="N108" s="31"/>
    </row>
    <row r="109" spans="14:14" ht="14.25" customHeight="1" x14ac:dyDescent="0.2">
      <c r="N109" s="31"/>
    </row>
    <row r="110" spans="14:14" ht="14.25" customHeight="1" x14ac:dyDescent="0.2">
      <c r="N110" s="31"/>
    </row>
    <row r="111" spans="14:14" ht="14.25" customHeight="1" x14ac:dyDescent="0.2">
      <c r="N111" s="31"/>
    </row>
    <row r="112" spans="14:14" ht="14.25" customHeight="1" x14ac:dyDescent="0.2">
      <c r="N112" s="31"/>
    </row>
    <row r="113" spans="14:14" ht="14.25" customHeight="1" x14ac:dyDescent="0.2">
      <c r="N113" s="31"/>
    </row>
    <row r="114" spans="14:14" ht="14.25" customHeight="1" x14ac:dyDescent="0.2">
      <c r="N114" s="31"/>
    </row>
    <row r="115" spans="14:14" ht="14.25" customHeight="1" x14ac:dyDescent="0.2">
      <c r="N115" s="31"/>
    </row>
    <row r="116" spans="14:14" ht="14.25" customHeight="1" x14ac:dyDescent="0.2">
      <c r="N116" s="31"/>
    </row>
    <row r="117" spans="14:14" ht="14.25" customHeight="1" x14ac:dyDescent="0.2">
      <c r="N117" s="31"/>
    </row>
    <row r="118" spans="14:14" ht="14.25" customHeight="1" x14ac:dyDescent="0.2">
      <c r="N118" s="31"/>
    </row>
    <row r="119" spans="14:14" ht="14.25" customHeight="1" x14ac:dyDescent="0.2">
      <c r="N119" s="31"/>
    </row>
    <row r="120" spans="14:14" ht="14.25" customHeight="1" x14ac:dyDescent="0.2">
      <c r="N120" s="31"/>
    </row>
    <row r="121" spans="14:14" ht="14.25" customHeight="1" x14ac:dyDescent="0.2">
      <c r="N121" s="31"/>
    </row>
    <row r="122" spans="14:14" ht="14.25" customHeight="1" x14ac:dyDescent="0.2">
      <c r="N122" s="31"/>
    </row>
    <row r="123" spans="14:14" ht="14.25" customHeight="1" x14ac:dyDescent="0.2">
      <c r="N123" s="31"/>
    </row>
    <row r="124" spans="14:14" ht="14.25" customHeight="1" x14ac:dyDescent="0.2">
      <c r="N124" s="31"/>
    </row>
    <row r="125" spans="14:14" ht="14.25" customHeight="1" x14ac:dyDescent="0.2">
      <c r="N125" s="31"/>
    </row>
    <row r="126" spans="14:14" ht="14.25" customHeight="1" x14ac:dyDescent="0.2">
      <c r="N126" s="31"/>
    </row>
    <row r="127" spans="14:14" ht="14.25" customHeight="1" x14ac:dyDescent="0.2">
      <c r="N127" s="31"/>
    </row>
    <row r="128" spans="14:14" ht="14.25" customHeight="1" x14ac:dyDescent="0.2">
      <c r="N128" s="31"/>
    </row>
    <row r="129" spans="14:14" ht="14.25" customHeight="1" x14ac:dyDescent="0.2">
      <c r="N129" s="31"/>
    </row>
    <row r="130" spans="14:14" ht="14.25" customHeight="1" x14ac:dyDescent="0.2">
      <c r="N130" s="31"/>
    </row>
    <row r="131" spans="14:14" ht="14.25" customHeight="1" x14ac:dyDescent="0.2">
      <c r="N131" s="31"/>
    </row>
    <row r="132" spans="14:14" ht="14.25" customHeight="1" x14ac:dyDescent="0.2">
      <c r="N132" s="31"/>
    </row>
    <row r="133" spans="14:14" ht="14.25" customHeight="1" x14ac:dyDescent="0.2">
      <c r="N133" s="31"/>
    </row>
    <row r="134" spans="14:14" ht="14.25" customHeight="1" x14ac:dyDescent="0.2">
      <c r="N134" s="31"/>
    </row>
    <row r="135" spans="14:14" ht="14.25" customHeight="1" x14ac:dyDescent="0.2">
      <c r="N135" s="31"/>
    </row>
    <row r="136" spans="14:14" ht="14.25" customHeight="1" x14ac:dyDescent="0.2">
      <c r="N136" s="31"/>
    </row>
    <row r="137" spans="14:14" ht="14.25" customHeight="1" x14ac:dyDescent="0.2">
      <c r="N137" s="31"/>
    </row>
    <row r="138" spans="14:14" ht="14.25" customHeight="1" x14ac:dyDescent="0.2">
      <c r="N138" s="31"/>
    </row>
    <row r="139" spans="14:14" ht="14.25" customHeight="1" x14ac:dyDescent="0.2">
      <c r="N139" s="31"/>
    </row>
    <row r="140" spans="14:14" ht="14.25" customHeight="1" x14ac:dyDescent="0.2">
      <c r="N140" s="31"/>
    </row>
    <row r="141" spans="14:14" ht="14.25" customHeight="1" x14ac:dyDescent="0.2">
      <c r="N141" s="31"/>
    </row>
    <row r="142" spans="14:14" ht="14.25" customHeight="1" x14ac:dyDescent="0.2">
      <c r="N142" s="31"/>
    </row>
    <row r="143" spans="14:14" ht="14.25" customHeight="1" x14ac:dyDescent="0.2">
      <c r="N143" s="31"/>
    </row>
    <row r="144" spans="14:14" ht="14.25" customHeight="1" x14ac:dyDescent="0.2">
      <c r="N144" s="31"/>
    </row>
    <row r="145" spans="14:14" ht="14.25" customHeight="1" x14ac:dyDescent="0.2">
      <c r="N145" s="31"/>
    </row>
    <row r="146" spans="14:14" ht="14.25" customHeight="1" x14ac:dyDescent="0.2">
      <c r="N146" s="31"/>
    </row>
    <row r="147" spans="14:14" ht="14.25" customHeight="1" x14ac:dyDescent="0.2">
      <c r="N147" s="31"/>
    </row>
    <row r="148" spans="14:14" ht="14.25" customHeight="1" x14ac:dyDescent="0.2">
      <c r="N148" s="31"/>
    </row>
    <row r="149" spans="14:14" ht="14.25" customHeight="1" x14ac:dyDescent="0.2">
      <c r="N149" s="31"/>
    </row>
    <row r="150" spans="14:14" ht="14.25" customHeight="1" x14ac:dyDescent="0.2">
      <c r="N150" s="31"/>
    </row>
    <row r="151" spans="14:14" ht="14.25" customHeight="1" x14ac:dyDescent="0.2">
      <c r="N151" s="31"/>
    </row>
    <row r="152" spans="14:14" ht="14.25" customHeight="1" x14ac:dyDescent="0.2">
      <c r="N152" s="31"/>
    </row>
    <row r="153" spans="14:14" ht="14.25" customHeight="1" x14ac:dyDescent="0.2">
      <c r="N153" s="31"/>
    </row>
    <row r="154" spans="14:14" ht="14.25" customHeight="1" x14ac:dyDescent="0.2">
      <c r="N154" s="31"/>
    </row>
    <row r="155" spans="14:14" ht="14.25" customHeight="1" x14ac:dyDescent="0.2">
      <c r="N155" s="31"/>
    </row>
    <row r="156" spans="14:14" ht="14.25" customHeight="1" x14ac:dyDescent="0.2">
      <c r="N156" s="31"/>
    </row>
    <row r="157" spans="14:14" ht="14.25" customHeight="1" x14ac:dyDescent="0.2">
      <c r="N157" s="31"/>
    </row>
    <row r="158" spans="14:14" ht="14.25" customHeight="1" x14ac:dyDescent="0.2">
      <c r="N158" s="31"/>
    </row>
    <row r="159" spans="14:14" ht="14.25" customHeight="1" x14ac:dyDescent="0.2">
      <c r="N159" s="31"/>
    </row>
    <row r="160" spans="14:14" ht="14.25" customHeight="1" x14ac:dyDescent="0.2">
      <c r="N160" s="31"/>
    </row>
    <row r="161" spans="14:14" ht="14.25" customHeight="1" x14ac:dyDescent="0.2">
      <c r="N161" s="31"/>
    </row>
    <row r="162" spans="14:14" ht="14.25" customHeight="1" x14ac:dyDescent="0.2">
      <c r="N162" s="31"/>
    </row>
    <row r="163" spans="14:14" ht="14.25" customHeight="1" x14ac:dyDescent="0.2">
      <c r="N163" s="31"/>
    </row>
    <row r="164" spans="14:14" ht="14.25" customHeight="1" x14ac:dyDescent="0.2">
      <c r="N164" s="31"/>
    </row>
    <row r="165" spans="14:14" ht="14.25" customHeight="1" x14ac:dyDescent="0.2">
      <c r="N165" s="31"/>
    </row>
    <row r="166" spans="14:14" ht="14.25" customHeight="1" x14ac:dyDescent="0.2">
      <c r="N166" s="31"/>
    </row>
    <row r="167" spans="14:14" ht="14.25" customHeight="1" x14ac:dyDescent="0.2">
      <c r="N167" s="31"/>
    </row>
    <row r="168" spans="14:14" ht="14.25" customHeight="1" x14ac:dyDescent="0.2">
      <c r="N168" s="31"/>
    </row>
    <row r="169" spans="14:14" ht="14.25" customHeight="1" x14ac:dyDescent="0.2">
      <c r="N169" s="31"/>
    </row>
    <row r="170" spans="14:14" ht="14.25" customHeight="1" x14ac:dyDescent="0.2">
      <c r="N170" s="31"/>
    </row>
    <row r="171" spans="14:14" ht="14.25" customHeight="1" x14ac:dyDescent="0.2">
      <c r="N171" s="31"/>
    </row>
    <row r="172" spans="14:14" ht="14.25" customHeight="1" x14ac:dyDescent="0.2">
      <c r="N172" s="31"/>
    </row>
    <row r="173" spans="14:14" ht="14.25" customHeight="1" x14ac:dyDescent="0.2">
      <c r="N173" s="31"/>
    </row>
    <row r="174" spans="14:14" ht="14.25" customHeight="1" x14ac:dyDescent="0.2">
      <c r="N174" s="31"/>
    </row>
    <row r="175" spans="14:14" ht="14.25" customHeight="1" x14ac:dyDescent="0.2">
      <c r="N175" s="31"/>
    </row>
    <row r="176" spans="14:14" ht="14.25" customHeight="1" x14ac:dyDescent="0.2">
      <c r="N176" s="31"/>
    </row>
    <row r="177" spans="14:14" ht="14.25" customHeight="1" x14ac:dyDescent="0.2">
      <c r="N177" s="31"/>
    </row>
    <row r="178" spans="14:14" ht="14.25" customHeight="1" x14ac:dyDescent="0.2">
      <c r="N178" s="31"/>
    </row>
    <row r="179" spans="14:14" ht="14.25" customHeight="1" x14ac:dyDescent="0.2">
      <c r="N179" s="31"/>
    </row>
    <row r="180" spans="14:14" ht="14.25" customHeight="1" x14ac:dyDescent="0.2">
      <c r="N180" s="31"/>
    </row>
    <row r="181" spans="14:14" ht="14.25" customHeight="1" x14ac:dyDescent="0.2">
      <c r="N181" s="31"/>
    </row>
    <row r="182" spans="14:14" ht="14.25" customHeight="1" x14ac:dyDescent="0.2">
      <c r="N182" s="31"/>
    </row>
    <row r="183" spans="14:14" ht="14.25" customHeight="1" x14ac:dyDescent="0.2">
      <c r="N183" s="31"/>
    </row>
    <row r="184" spans="14:14" ht="14.25" customHeight="1" x14ac:dyDescent="0.2">
      <c r="N184" s="31"/>
    </row>
    <row r="185" spans="14:14" ht="14.25" customHeight="1" x14ac:dyDescent="0.2">
      <c r="N185" s="31"/>
    </row>
    <row r="186" spans="14:14" ht="14.25" customHeight="1" x14ac:dyDescent="0.2">
      <c r="N186" s="31"/>
    </row>
    <row r="187" spans="14:14" ht="14.25" customHeight="1" x14ac:dyDescent="0.2">
      <c r="N187" s="31"/>
    </row>
    <row r="188" spans="14:14" ht="14.25" customHeight="1" x14ac:dyDescent="0.2">
      <c r="N188" s="31"/>
    </row>
    <row r="189" spans="14:14" ht="14.25" customHeight="1" x14ac:dyDescent="0.2">
      <c r="N189" s="31"/>
    </row>
    <row r="190" spans="14:14" ht="14.25" customHeight="1" x14ac:dyDescent="0.2">
      <c r="N190" s="31"/>
    </row>
    <row r="191" spans="14:14" ht="14.25" customHeight="1" x14ac:dyDescent="0.2">
      <c r="N191" s="31"/>
    </row>
    <row r="192" spans="14:14" ht="14.25" customHeight="1" x14ac:dyDescent="0.2">
      <c r="N192" s="31"/>
    </row>
    <row r="193" spans="14:14" ht="14.25" customHeight="1" x14ac:dyDescent="0.2">
      <c r="N193" s="31"/>
    </row>
    <row r="194" spans="14:14" ht="14.25" customHeight="1" x14ac:dyDescent="0.2">
      <c r="N194" s="31"/>
    </row>
    <row r="195" spans="14:14" ht="14.25" customHeight="1" x14ac:dyDescent="0.2">
      <c r="N195" s="31"/>
    </row>
    <row r="196" spans="14:14" ht="14.25" customHeight="1" x14ac:dyDescent="0.2">
      <c r="N196" s="31"/>
    </row>
    <row r="197" spans="14:14" ht="14.25" customHeight="1" x14ac:dyDescent="0.2">
      <c r="N197" s="31"/>
    </row>
    <row r="198" spans="14:14" ht="14.25" customHeight="1" x14ac:dyDescent="0.2">
      <c r="N198" s="31"/>
    </row>
    <row r="199" spans="14:14" ht="14.25" customHeight="1" x14ac:dyDescent="0.2">
      <c r="N199" s="31"/>
    </row>
    <row r="200" spans="14:14" ht="14.25" customHeight="1" x14ac:dyDescent="0.2">
      <c r="N200" s="31"/>
    </row>
    <row r="201" spans="14:14" ht="14.25" customHeight="1" x14ac:dyDescent="0.2">
      <c r="N201" s="31"/>
    </row>
    <row r="202" spans="14:14" ht="14.25" customHeight="1" x14ac:dyDescent="0.2">
      <c r="N202" s="31"/>
    </row>
    <row r="203" spans="14:14" ht="14.25" customHeight="1" x14ac:dyDescent="0.2">
      <c r="N203" s="31"/>
    </row>
    <row r="204" spans="14:14" ht="14.25" customHeight="1" x14ac:dyDescent="0.2">
      <c r="N204" s="31"/>
    </row>
    <row r="205" spans="14:14" ht="14.25" customHeight="1" x14ac:dyDescent="0.2">
      <c r="N205" s="31"/>
    </row>
    <row r="206" spans="14:14" ht="14.25" customHeight="1" x14ac:dyDescent="0.2">
      <c r="N206" s="31"/>
    </row>
    <row r="207" spans="14:14" ht="14.25" customHeight="1" x14ac:dyDescent="0.2">
      <c r="N207" s="31"/>
    </row>
    <row r="208" spans="14:14" ht="14.25" customHeight="1" x14ac:dyDescent="0.2">
      <c r="N208" s="31"/>
    </row>
    <row r="209" spans="14:14" ht="14.25" customHeight="1" x14ac:dyDescent="0.2">
      <c r="N209" s="31"/>
    </row>
    <row r="210" spans="14:14" ht="14.25" customHeight="1" x14ac:dyDescent="0.2">
      <c r="N210" s="31"/>
    </row>
    <row r="211" spans="14:14" ht="14.25" customHeight="1" x14ac:dyDescent="0.2">
      <c r="N211" s="31"/>
    </row>
    <row r="212" spans="14:14" ht="14.25" customHeight="1" x14ac:dyDescent="0.2">
      <c r="N212" s="31"/>
    </row>
    <row r="213" spans="14:14" ht="14.25" customHeight="1" x14ac:dyDescent="0.2">
      <c r="N213" s="31"/>
    </row>
    <row r="214" spans="14:14" ht="14.25" customHeight="1" x14ac:dyDescent="0.2">
      <c r="N214" s="31"/>
    </row>
    <row r="215" spans="14:14" ht="14.25" customHeight="1" x14ac:dyDescent="0.2">
      <c r="N215" s="31"/>
    </row>
    <row r="216" spans="14:14" ht="14.25" customHeight="1" x14ac:dyDescent="0.2">
      <c r="N216" s="31"/>
    </row>
    <row r="217" spans="14:14" ht="14.25" customHeight="1" x14ac:dyDescent="0.2">
      <c r="N217" s="31"/>
    </row>
    <row r="218" spans="14:14" ht="14.25" customHeight="1" x14ac:dyDescent="0.2">
      <c r="N218" s="31"/>
    </row>
    <row r="219" spans="14:14" ht="14.25" customHeight="1" x14ac:dyDescent="0.2">
      <c r="N219" s="31"/>
    </row>
    <row r="220" spans="14:14" ht="14.25" customHeight="1" x14ac:dyDescent="0.2">
      <c r="N220" s="31"/>
    </row>
    <row r="221" spans="14:14" ht="14.25" customHeight="1" x14ac:dyDescent="0.2">
      <c r="N221" s="31"/>
    </row>
    <row r="222" spans="14:14" ht="14.25" customHeight="1" x14ac:dyDescent="0.2">
      <c r="N222" s="31"/>
    </row>
    <row r="223" spans="14:14" ht="14.25" customHeight="1" x14ac:dyDescent="0.2">
      <c r="N223" s="31"/>
    </row>
    <row r="224" spans="14:14" ht="14.25" customHeight="1" x14ac:dyDescent="0.2">
      <c r="N224" s="31"/>
    </row>
    <row r="225" spans="14:14" ht="14.25" customHeight="1" x14ac:dyDescent="0.2">
      <c r="N225" s="31"/>
    </row>
    <row r="226" spans="14:14" ht="14.25" customHeight="1" x14ac:dyDescent="0.2">
      <c r="N226" s="31"/>
    </row>
    <row r="227" spans="14:14" ht="14.25" customHeight="1" x14ac:dyDescent="0.2">
      <c r="N227" s="31"/>
    </row>
    <row r="228" spans="14:14" ht="14.25" customHeight="1" x14ac:dyDescent="0.2">
      <c r="N228" s="31"/>
    </row>
    <row r="229" spans="14:14" ht="14.25" customHeight="1" x14ac:dyDescent="0.2">
      <c r="N229" s="31"/>
    </row>
    <row r="230" spans="14:14" ht="14.25" customHeight="1" x14ac:dyDescent="0.2">
      <c r="N230" s="31"/>
    </row>
    <row r="231" spans="14:14" ht="14.25" customHeight="1" x14ac:dyDescent="0.2">
      <c r="N231" s="31"/>
    </row>
    <row r="232" spans="14:14" ht="14.25" customHeight="1" x14ac:dyDescent="0.2">
      <c r="N232" s="31"/>
    </row>
    <row r="233" spans="14:14" ht="14.25" customHeight="1" x14ac:dyDescent="0.2">
      <c r="N233" s="31"/>
    </row>
    <row r="234" spans="14:14" ht="14.25" customHeight="1" x14ac:dyDescent="0.2">
      <c r="N234" s="31"/>
    </row>
    <row r="235" spans="14:14" ht="14.25" customHeight="1" x14ac:dyDescent="0.2">
      <c r="N235" s="31"/>
    </row>
    <row r="236" spans="14:14" ht="14.25" customHeight="1" x14ac:dyDescent="0.2">
      <c r="N236" s="31"/>
    </row>
    <row r="237" spans="14:14" ht="14.25" customHeight="1" x14ac:dyDescent="0.2">
      <c r="N237" s="31"/>
    </row>
    <row r="238" spans="14:14" ht="14.25" customHeight="1" x14ac:dyDescent="0.2">
      <c r="N238" s="31"/>
    </row>
    <row r="239" spans="14:14" ht="14.25" customHeight="1" x14ac:dyDescent="0.2">
      <c r="N239" s="31"/>
    </row>
    <row r="240" spans="14:14" ht="14.25" customHeight="1" x14ac:dyDescent="0.2">
      <c r="N240" s="31"/>
    </row>
    <row r="241" spans="14:14" ht="14.25" customHeight="1" x14ac:dyDescent="0.2">
      <c r="N241" s="31"/>
    </row>
    <row r="242" spans="14:14" ht="14.25" customHeight="1" x14ac:dyDescent="0.2">
      <c r="N242" s="31"/>
    </row>
    <row r="243" spans="14:14" ht="14.25" customHeight="1" x14ac:dyDescent="0.2">
      <c r="N243" s="31"/>
    </row>
    <row r="244" spans="14:14" ht="14.25" customHeight="1" x14ac:dyDescent="0.2">
      <c r="N244" s="31"/>
    </row>
    <row r="245" spans="14:14" ht="14.25" customHeight="1" x14ac:dyDescent="0.2">
      <c r="N245" s="31"/>
    </row>
    <row r="246" spans="14:14" ht="14.25" customHeight="1" x14ac:dyDescent="0.2">
      <c r="N246" s="31"/>
    </row>
    <row r="247" spans="14:14" ht="14.25" customHeight="1" x14ac:dyDescent="0.2">
      <c r="N247" s="31"/>
    </row>
    <row r="248" spans="14:14" ht="14.25" customHeight="1" x14ac:dyDescent="0.2">
      <c r="N248" s="31"/>
    </row>
    <row r="249" spans="14:14" ht="14.25" customHeight="1" x14ac:dyDescent="0.2">
      <c r="N249" s="31"/>
    </row>
    <row r="250" spans="14:14" ht="14.25" customHeight="1" x14ac:dyDescent="0.2">
      <c r="N250" s="31"/>
    </row>
    <row r="251" spans="14:14" ht="14.25" customHeight="1" x14ac:dyDescent="0.2">
      <c r="N251" s="31"/>
    </row>
    <row r="252" spans="14:14" ht="14.25" customHeight="1" x14ac:dyDescent="0.2">
      <c r="N252" s="31"/>
    </row>
    <row r="253" spans="14:14" ht="14.25" customHeight="1" x14ac:dyDescent="0.2">
      <c r="N253" s="31"/>
    </row>
    <row r="254" spans="14:14" ht="14.25" customHeight="1" x14ac:dyDescent="0.2">
      <c r="N254" s="31"/>
    </row>
    <row r="255" spans="14:14" ht="14.25" customHeight="1" x14ac:dyDescent="0.2">
      <c r="N255" s="31"/>
    </row>
    <row r="256" spans="14:14" ht="14.25" customHeight="1" x14ac:dyDescent="0.2">
      <c r="N256" s="31"/>
    </row>
    <row r="257" spans="14:14" ht="14.25" customHeight="1" x14ac:dyDescent="0.2">
      <c r="N257" s="31"/>
    </row>
    <row r="258" spans="14:14" ht="14.25" customHeight="1" x14ac:dyDescent="0.2">
      <c r="N258" s="31"/>
    </row>
    <row r="259" spans="14:14" ht="14.25" customHeight="1" x14ac:dyDescent="0.2">
      <c r="N259" s="31"/>
    </row>
    <row r="260" spans="14:14" ht="14.25" customHeight="1" x14ac:dyDescent="0.2">
      <c r="N260" s="31"/>
    </row>
    <row r="261" spans="14:14" ht="14.25" customHeight="1" x14ac:dyDescent="0.2">
      <c r="N261" s="31"/>
    </row>
    <row r="262" spans="14:14" ht="14.25" customHeight="1" x14ac:dyDescent="0.2">
      <c r="N262" s="31"/>
    </row>
    <row r="263" spans="14:14" ht="14.25" customHeight="1" x14ac:dyDescent="0.2">
      <c r="N263" s="31"/>
    </row>
    <row r="264" spans="14:14" ht="14.25" customHeight="1" x14ac:dyDescent="0.2">
      <c r="N264" s="31"/>
    </row>
    <row r="265" spans="14:14" ht="14.25" customHeight="1" x14ac:dyDescent="0.2">
      <c r="N265" s="31"/>
    </row>
    <row r="266" spans="14:14" ht="14.25" customHeight="1" x14ac:dyDescent="0.2">
      <c r="N266" s="31"/>
    </row>
    <row r="267" spans="14:14" ht="14.25" customHeight="1" x14ac:dyDescent="0.2">
      <c r="N267" s="31"/>
    </row>
    <row r="268" spans="14:14" ht="14.25" customHeight="1" x14ac:dyDescent="0.2">
      <c r="N268" s="31"/>
    </row>
    <row r="269" spans="14:14" ht="14.25" customHeight="1" x14ac:dyDescent="0.2">
      <c r="N269" s="31"/>
    </row>
    <row r="270" spans="14:14" ht="14.25" customHeight="1" x14ac:dyDescent="0.2">
      <c r="N270" s="31"/>
    </row>
    <row r="271" spans="14:14" ht="14.25" customHeight="1" x14ac:dyDescent="0.2">
      <c r="N271" s="31"/>
    </row>
    <row r="272" spans="14:14" ht="14.25" customHeight="1" x14ac:dyDescent="0.2">
      <c r="N272" s="31"/>
    </row>
    <row r="273" spans="14:14" ht="14.25" customHeight="1" x14ac:dyDescent="0.2">
      <c r="N273" s="31"/>
    </row>
    <row r="274" spans="14:14" ht="14.25" customHeight="1" x14ac:dyDescent="0.2">
      <c r="N274" s="31"/>
    </row>
    <row r="275" spans="14:14" ht="14.25" customHeight="1" x14ac:dyDescent="0.2">
      <c r="N275" s="31"/>
    </row>
    <row r="276" spans="14:14" ht="14.25" customHeight="1" x14ac:dyDescent="0.2">
      <c r="N276" s="31"/>
    </row>
    <row r="277" spans="14:14" ht="14.25" customHeight="1" x14ac:dyDescent="0.2">
      <c r="N277" s="31"/>
    </row>
    <row r="278" spans="14:14" ht="14.25" customHeight="1" x14ac:dyDescent="0.2">
      <c r="N278" s="31"/>
    </row>
    <row r="279" spans="14:14" ht="14.25" customHeight="1" x14ac:dyDescent="0.2">
      <c r="N279" s="31"/>
    </row>
    <row r="280" spans="14:14" ht="14.25" customHeight="1" x14ac:dyDescent="0.2">
      <c r="N280" s="31"/>
    </row>
    <row r="281" spans="14:14" ht="14.25" customHeight="1" x14ac:dyDescent="0.2">
      <c r="N281" s="31"/>
    </row>
    <row r="282" spans="14:14" ht="14.25" customHeight="1" x14ac:dyDescent="0.2">
      <c r="N282" s="31"/>
    </row>
    <row r="283" spans="14:14" ht="14.25" customHeight="1" x14ac:dyDescent="0.2">
      <c r="N283" s="31"/>
    </row>
    <row r="284" spans="14:14" ht="14.25" customHeight="1" x14ac:dyDescent="0.2">
      <c r="N284" s="31"/>
    </row>
    <row r="285" spans="14:14" ht="14.25" customHeight="1" x14ac:dyDescent="0.2">
      <c r="N285" s="31"/>
    </row>
    <row r="286" spans="14:14" ht="14.25" customHeight="1" x14ac:dyDescent="0.2">
      <c r="N286" s="31"/>
    </row>
    <row r="287" spans="14:14" ht="14.25" customHeight="1" x14ac:dyDescent="0.2">
      <c r="N287" s="31"/>
    </row>
    <row r="288" spans="14:14" ht="14.25" customHeight="1" x14ac:dyDescent="0.2">
      <c r="N288" s="31"/>
    </row>
    <row r="289" spans="14:14" ht="14.25" customHeight="1" x14ac:dyDescent="0.2">
      <c r="N289" s="31"/>
    </row>
    <row r="290" spans="14:14" ht="14.25" customHeight="1" x14ac:dyDescent="0.2">
      <c r="N290" s="31"/>
    </row>
    <row r="291" spans="14:14" ht="14.25" customHeight="1" x14ac:dyDescent="0.2">
      <c r="N291" s="31"/>
    </row>
    <row r="292" spans="14:14" ht="14.25" customHeight="1" x14ac:dyDescent="0.2">
      <c r="N292" s="31"/>
    </row>
    <row r="293" spans="14:14" ht="14.25" customHeight="1" x14ac:dyDescent="0.2">
      <c r="N293" s="31"/>
    </row>
    <row r="294" spans="14:14" ht="14.25" customHeight="1" x14ac:dyDescent="0.2">
      <c r="N294" s="31"/>
    </row>
    <row r="295" spans="14:14" ht="14.25" customHeight="1" x14ac:dyDescent="0.2">
      <c r="N295" s="31"/>
    </row>
    <row r="296" spans="14:14" ht="14.25" customHeight="1" x14ac:dyDescent="0.2">
      <c r="N296" s="31"/>
    </row>
    <row r="297" spans="14:14" ht="14.25" customHeight="1" x14ac:dyDescent="0.2">
      <c r="N297" s="31"/>
    </row>
    <row r="298" spans="14:14" ht="14.25" customHeight="1" x14ac:dyDescent="0.2">
      <c r="N298" s="31"/>
    </row>
    <row r="299" spans="14:14" ht="14.25" customHeight="1" x14ac:dyDescent="0.2">
      <c r="N299" s="31"/>
    </row>
    <row r="300" spans="14:14" ht="14.25" customHeight="1" x14ac:dyDescent="0.2">
      <c r="N300" s="31"/>
    </row>
    <row r="301" spans="14:14" ht="14.25" customHeight="1" x14ac:dyDescent="0.2">
      <c r="N301" s="31"/>
    </row>
    <row r="302" spans="14:14" ht="14.25" customHeight="1" x14ac:dyDescent="0.2">
      <c r="N302" s="31"/>
    </row>
    <row r="303" spans="14:14" ht="14.25" customHeight="1" x14ac:dyDescent="0.2">
      <c r="N303" s="31"/>
    </row>
    <row r="304" spans="14:14" ht="14.25" customHeight="1" x14ac:dyDescent="0.2">
      <c r="N304" s="31"/>
    </row>
    <row r="305" spans="14:14" ht="14.25" customHeight="1" x14ac:dyDescent="0.2">
      <c r="N305" s="31"/>
    </row>
    <row r="306" spans="14:14" ht="14.25" customHeight="1" x14ac:dyDescent="0.2">
      <c r="N306" s="31"/>
    </row>
    <row r="307" spans="14:14" ht="14.25" customHeight="1" x14ac:dyDescent="0.2">
      <c r="N307" s="31"/>
    </row>
    <row r="308" spans="14:14" ht="14.25" customHeight="1" x14ac:dyDescent="0.2">
      <c r="N308" s="31"/>
    </row>
    <row r="309" spans="14:14" ht="14.25" customHeight="1" x14ac:dyDescent="0.2">
      <c r="N309" s="31"/>
    </row>
    <row r="310" spans="14:14" ht="14.25" customHeight="1" x14ac:dyDescent="0.2">
      <c r="N310" s="31"/>
    </row>
    <row r="311" spans="14:14" ht="14.25" customHeight="1" x14ac:dyDescent="0.2">
      <c r="N311" s="31"/>
    </row>
    <row r="312" spans="14:14" ht="14.25" customHeight="1" x14ac:dyDescent="0.2">
      <c r="N312" s="31"/>
    </row>
    <row r="313" spans="14:14" ht="14.25" customHeight="1" x14ac:dyDescent="0.2">
      <c r="N313" s="31"/>
    </row>
    <row r="314" spans="14:14" ht="14.25" customHeight="1" x14ac:dyDescent="0.2">
      <c r="N314" s="31"/>
    </row>
    <row r="315" spans="14:14" ht="14.25" customHeight="1" x14ac:dyDescent="0.2">
      <c r="N315" s="31"/>
    </row>
    <row r="316" spans="14:14" ht="14.25" customHeight="1" x14ac:dyDescent="0.2">
      <c r="N316" s="31"/>
    </row>
    <row r="317" spans="14:14" ht="14.25" customHeight="1" x14ac:dyDescent="0.2">
      <c r="N317" s="31"/>
    </row>
    <row r="318" spans="14:14" ht="14.25" customHeight="1" x14ac:dyDescent="0.2">
      <c r="N318" s="31"/>
    </row>
    <row r="319" spans="14:14" ht="14.25" customHeight="1" x14ac:dyDescent="0.2">
      <c r="N319" s="31"/>
    </row>
    <row r="320" spans="14:14" ht="14.25" customHeight="1" x14ac:dyDescent="0.2">
      <c r="N320" s="31"/>
    </row>
    <row r="321" spans="14:14" ht="14.25" customHeight="1" x14ac:dyDescent="0.2">
      <c r="N321" s="31"/>
    </row>
    <row r="322" spans="14:14" ht="14.25" customHeight="1" x14ac:dyDescent="0.2">
      <c r="N322" s="31"/>
    </row>
    <row r="323" spans="14:14" ht="14.25" customHeight="1" x14ac:dyDescent="0.2">
      <c r="N323" s="31"/>
    </row>
    <row r="324" spans="14:14" ht="14.25" customHeight="1" x14ac:dyDescent="0.2">
      <c r="N324" s="31"/>
    </row>
    <row r="325" spans="14:14" ht="14.25" customHeight="1" x14ac:dyDescent="0.2">
      <c r="N325" s="31"/>
    </row>
    <row r="326" spans="14:14" ht="14.25" customHeight="1" x14ac:dyDescent="0.2">
      <c r="N326" s="31"/>
    </row>
    <row r="327" spans="14:14" ht="14.25" customHeight="1" x14ac:dyDescent="0.2">
      <c r="N327" s="31"/>
    </row>
    <row r="328" spans="14:14" ht="14.25" customHeight="1" x14ac:dyDescent="0.2">
      <c r="N328" s="31"/>
    </row>
    <row r="329" spans="14:14" ht="14.25" customHeight="1" x14ac:dyDescent="0.2">
      <c r="N329" s="31"/>
    </row>
    <row r="330" spans="14:14" ht="14.25" customHeight="1" x14ac:dyDescent="0.2">
      <c r="N330" s="31"/>
    </row>
    <row r="331" spans="14:14" ht="14.25" customHeight="1" x14ac:dyDescent="0.2">
      <c r="N331" s="31"/>
    </row>
    <row r="332" spans="14:14" ht="14.25" customHeight="1" x14ac:dyDescent="0.2">
      <c r="N332" s="31"/>
    </row>
    <row r="333" spans="14:14" ht="14.25" customHeight="1" x14ac:dyDescent="0.2">
      <c r="N333" s="31"/>
    </row>
    <row r="334" spans="14:14" ht="14.25" customHeight="1" x14ac:dyDescent="0.2">
      <c r="N334" s="31"/>
    </row>
    <row r="335" spans="14:14" ht="14.25" customHeight="1" x14ac:dyDescent="0.2">
      <c r="N335" s="31"/>
    </row>
    <row r="336" spans="14:14" ht="14.25" customHeight="1" x14ac:dyDescent="0.2">
      <c r="N336" s="31"/>
    </row>
    <row r="337" spans="14:14" ht="14.25" customHeight="1" x14ac:dyDescent="0.2">
      <c r="N337" s="31"/>
    </row>
    <row r="338" spans="14:14" ht="14.25" customHeight="1" x14ac:dyDescent="0.2">
      <c r="N338" s="31"/>
    </row>
    <row r="339" spans="14:14" ht="14.25" customHeight="1" x14ac:dyDescent="0.2">
      <c r="N339" s="31"/>
    </row>
    <row r="340" spans="14:14" ht="14.25" customHeight="1" x14ac:dyDescent="0.2">
      <c r="N340" s="31"/>
    </row>
    <row r="341" spans="14:14" ht="14.25" customHeight="1" x14ac:dyDescent="0.2">
      <c r="N341" s="31"/>
    </row>
    <row r="342" spans="14:14" ht="14.25" customHeight="1" x14ac:dyDescent="0.2">
      <c r="N342" s="31"/>
    </row>
    <row r="343" spans="14:14" ht="14.25" customHeight="1" x14ac:dyDescent="0.2">
      <c r="N343" s="31"/>
    </row>
    <row r="344" spans="14:14" ht="14.25" customHeight="1" x14ac:dyDescent="0.2">
      <c r="N344" s="31"/>
    </row>
    <row r="345" spans="14:14" ht="14.25" customHeight="1" x14ac:dyDescent="0.2">
      <c r="N345" s="31"/>
    </row>
    <row r="346" spans="14:14" ht="14.25" customHeight="1" x14ac:dyDescent="0.2">
      <c r="N346" s="31"/>
    </row>
    <row r="347" spans="14:14" ht="14.25" customHeight="1" x14ac:dyDescent="0.2">
      <c r="N347" s="31"/>
    </row>
    <row r="348" spans="14:14" ht="14.25" customHeight="1" x14ac:dyDescent="0.2">
      <c r="N348" s="31"/>
    </row>
    <row r="349" spans="14:14" ht="14.25" customHeight="1" x14ac:dyDescent="0.2">
      <c r="N349" s="31"/>
    </row>
    <row r="350" spans="14:14" ht="14.25" customHeight="1" x14ac:dyDescent="0.2">
      <c r="N350" s="31"/>
    </row>
    <row r="351" spans="14:14" ht="14.25" customHeight="1" x14ac:dyDescent="0.2">
      <c r="N351" s="31"/>
    </row>
    <row r="352" spans="14:14" ht="14.25" customHeight="1" x14ac:dyDescent="0.2">
      <c r="N352" s="31"/>
    </row>
    <row r="353" spans="14:14" ht="14.25" customHeight="1" x14ac:dyDescent="0.2">
      <c r="N353" s="31"/>
    </row>
    <row r="354" spans="14:14" ht="14.25" customHeight="1" x14ac:dyDescent="0.2">
      <c r="N354" s="31"/>
    </row>
    <row r="355" spans="14:14" ht="14.25" customHeight="1" x14ac:dyDescent="0.2">
      <c r="N355" s="31"/>
    </row>
    <row r="356" spans="14:14" ht="14.25" customHeight="1" x14ac:dyDescent="0.2">
      <c r="N356" s="31"/>
    </row>
    <row r="357" spans="14:14" ht="14.25" customHeight="1" x14ac:dyDescent="0.2">
      <c r="N357" s="31"/>
    </row>
    <row r="358" spans="14:14" ht="14.25" customHeight="1" x14ac:dyDescent="0.2">
      <c r="N358" s="31"/>
    </row>
    <row r="359" spans="14:14" ht="14.25" customHeight="1" x14ac:dyDescent="0.2">
      <c r="N359" s="31"/>
    </row>
    <row r="360" spans="14:14" ht="14.25" customHeight="1" x14ac:dyDescent="0.2">
      <c r="N360" s="31"/>
    </row>
    <row r="361" spans="14:14" ht="14.25" customHeight="1" x14ac:dyDescent="0.2">
      <c r="N361" s="31"/>
    </row>
    <row r="362" spans="14:14" ht="14.25" customHeight="1" x14ac:dyDescent="0.2">
      <c r="N362" s="31"/>
    </row>
    <row r="363" spans="14:14" ht="14.25" customHeight="1" x14ac:dyDescent="0.2">
      <c r="N363" s="31"/>
    </row>
    <row r="364" spans="14:14" ht="14.25" customHeight="1" x14ac:dyDescent="0.2">
      <c r="N364" s="31"/>
    </row>
    <row r="365" spans="14:14" ht="14.25" customHeight="1" x14ac:dyDescent="0.2">
      <c r="N365" s="31"/>
    </row>
    <row r="366" spans="14:14" ht="14.25" customHeight="1" x14ac:dyDescent="0.2">
      <c r="N366" s="31"/>
    </row>
    <row r="367" spans="14:14" ht="14.25" customHeight="1" x14ac:dyDescent="0.2">
      <c r="N367" s="31"/>
    </row>
    <row r="368" spans="14:14" ht="14.25" customHeight="1" x14ac:dyDescent="0.2">
      <c r="N368" s="31"/>
    </row>
    <row r="369" spans="14:14" ht="14.25" customHeight="1" x14ac:dyDescent="0.2">
      <c r="N369" s="31"/>
    </row>
    <row r="370" spans="14:14" ht="14.25" customHeight="1" x14ac:dyDescent="0.2">
      <c r="N370" s="31"/>
    </row>
    <row r="371" spans="14:14" ht="14.25" customHeight="1" x14ac:dyDescent="0.2">
      <c r="N371" s="31"/>
    </row>
    <row r="372" spans="14:14" ht="14.25" customHeight="1" x14ac:dyDescent="0.2">
      <c r="N372" s="31"/>
    </row>
    <row r="373" spans="14:14" ht="14.25" customHeight="1" x14ac:dyDescent="0.2">
      <c r="N373" s="31"/>
    </row>
    <row r="374" spans="14:14" ht="14.25" customHeight="1" x14ac:dyDescent="0.2">
      <c r="N374" s="31"/>
    </row>
    <row r="375" spans="14:14" ht="14.25" customHeight="1" x14ac:dyDescent="0.2">
      <c r="N375" s="31"/>
    </row>
    <row r="376" spans="14:14" ht="14.25" customHeight="1" x14ac:dyDescent="0.2">
      <c r="N376" s="31"/>
    </row>
    <row r="377" spans="14:14" ht="14.25" customHeight="1" x14ac:dyDescent="0.2">
      <c r="N377" s="31"/>
    </row>
    <row r="378" spans="14:14" ht="14.25" customHeight="1" x14ac:dyDescent="0.2">
      <c r="N378" s="31"/>
    </row>
    <row r="379" spans="14:14" ht="14.25" customHeight="1" x14ac:dyDescent="0.2">
      <c r="N379" s="31"/>
    </row>
    <row r="380" spans="14:14" ht="14.25" customHeight="1" x14ac:dyDescent="0.2">
      <c r="N380" s="31"/>
    </row>
    <row r="381" spans="14:14" ht="14.25" customHeight="1" x14ac:dyDescent="0.2">
      <c r="N381" s="31"/>
    </row>
    <row r="382" spans="14:14" ht="14.25" customHeight="1" x14ac:dyDescent="0.2">
      <c r="N382" s="31"/>
    </row>
    <row r="383" spans="14:14" ht="14.25" customHeight="1" x14ac:dyDescent="0.2">
      <c r="N383" s="31"/>
    </row>
    <row r="384" spans="14:14" ht="14.25" customHeight="1" x14ac:dyDescent="0.2">
      <c r="N384" s="31"/>
    </row>
    <row r="385" spans="14:14" ht="14.25" customHeight="1" x14ac:dyDescent="0.2">
      <c r="N385" s="31"/>
    </row>
    <row r="386" spans="14:14" ht="14.25" customHeight="1" x14ac:dyDescent="0.2">
      <c r="N386" s="31"/>
    </row>
    <row r="387" spans="14:14" ht="14.25" customHeight="1" x14ac:dyDescent="0.2">
      <c r="N387" s="31"/>
    </row>
    <row r="388" spans="14:14" ht="14.25" customHeight="1" x14ac:dyDescent="0.2">
      <c r="N388" s="31"/>
    </row>
    <row r="389" spans="14:14" ht="14.25" customHeight="1" x14ac:dyDescent="0.2">
      <c r="N389" s="31"/>
    </row>
    <row r="390" spans="14:14" ht="14.25" customHeight="1" x14ac:dyDescent="0.2">
      <c r="N390" s="31"/>
    </row>
    <row r="391" spans="14:14" ht="14.25" customHeight="1" x14ac:dyDescent="0.2">
      <c r="N391" s="31"/>
    </row>
    <row r="392" spans="14:14" ht="14.25" customHeight="1" x14ac:dyDescent="0.2">
      <c r="N392" s="31"/>
    </row>
    <row r="393" spans="14:14" ht="14.25" customHeight="1" x14ac:dyDescent="0.2">
      <c r="N393" s="31"/>
    </row>
    <row r="394" spans="14:14" ht="14.25" customHeight="1" x14ac:dyDescent="0.2">
      <c r="N394" s="31"/>
    </row>
    <row r="395" spans="14:14" ht="14.25" customHeight="1" x14ac:dyDescent="0.2">
      <c r="N395" s="31"/>
    </row>
    <row r="396" spans="14:14" ht="14.25" customHeight="1" x14ac:dyDescent="0.2">
      <c r="N396" s="31"/>
    </row>
    <row r="397" spans="14:14" ht="14.25" customHeight="1" x14ac:dyDescent="0.2">
      <c r="N397" s="31"/>
    </row>
    <row r="398" spans="14:14" ht="14.25" customHeight="1" x14ac:dyDescent="0.2">
      <c r="N398" s="31"/>
    </row>
    <row r="399" spans="14:14" ht="14.25" customHeight="1" x14ac:dyDescent="0.2">
      <c r="N399" s="31"/>
    </row>
    <row r="400" spans="14:14" ht="14.25" customHeight="1" x14ac:dyDescent="0.2">
      <c r="N400" s="31"/>
    </row>
    <row r="401" spans="14:14" ht="14.25" customHeight="1" x14ac:dyDescent="0.2">
      <c r="N401" s="31"/>
    </row>
    <row r="402" spans="14:14" ht="14.25" customHeight="1" x14ac:dyDescent="0.2">
      <c r="N402" s="31"/>
    </row>
    <row r="403" spans="14:14" ht="14.25" customHeight="1" x14ac:dyDescent="0.2">
      <c r="N403" s="31"/>
    </row>
    <row r="404" spans="14:14" ht="14.25" customHeight="1" x14ac:dyDescent="0.2">
      <c r="N404" s="31"/>
    </row>
    <row r="405" spans="14:14" ht="14.25" customHeight="1" x14ac:dyDescent="0.2">
      <c r="N405" s="31"/>
    </row>
    <row r="406" spans="14:14" ht="14.25" customHeight="1" x14ac:dyDescent="0.2">
      <c r="N406" s="31"/>
    </row>
    <row r="407" spans="14:14" ht="14.25" customHeight="1" x14ac:dyDescent="0.2">
      <c r="N407" s="31"/>
    </row>
    <row r="408" spans="14:14" ht="14.25" customHeight="1" x14ac:dyDescent="0.2">
      <c r="N408" s="31"/>
    </row>
    <row r="409" spans="14:14" ht="14.25" customHeight="1" x14ac:dyDescent="0.2">
      <c r="N409" s="31"/>
    </row>
    <row r="410" spans="14:14" ht="14.25" customHeight="1" x14ac:dyDescent="0.2">
      <c r="N410" s="31"/>
    </row>
    <row r="411" spans="14:14" ht="14.25" customHeight="1" x14ac:dyDescent="0.2">
      <c r="N411" s="31"/>
    </row>
    <row r="412" spans="14:14" ht="14.25" customHeight="1" x14ac:dyDescent="0.2">
      <c r="N412" s="31"/>
    </row>
    <row r="413" spans="14:14" ht="14.25" customHeight="1" x14ac:dyDescent="0.2">
      <c r="N413" s="31"/>
    </row>
    <row r="414" spans="14:14" ht="14.25" customHeight="1" x14ac:dyDescent="0.2">
      <c r="N414" s="31"/>
    </row>
    <row r="415" spans="14:14" ht="14.25" customHeight="1" x14ac:dyDescent="0.2">
      <c r="N415" s="31"/>
    </row>
    <row r="416" spans="14:14" ht="14.25" customHeight="1" x14ac:dyDescent="0.2">
      <c r="N416" s="31"/>
    </row>
    <row r="417" spans="14:14" ht="14.25" customHeight="1" x14ac:dyDescent="0.2">
      <c r="N417" s="31"/>
    </row>
    <row r="418" spans="14:14" ht="14.25" customHeight="1" x14ac:dyDescent="0.2">
      <c r="N418" s="31"/>
    </row>
    <row r="419" spans="14:14" ht="14.25" customHeight="1" x14ac:dyDescent="0.2">
      <c r="N419" s="31"/>
    </row>
    <row r="420" spans="14:14" ht="14.25" customHeight="1" x14ac:dyDescent="0.2">
      <c r="N420" s="31"/>
    </row>
    <row r="421" spans="14:14" ht="14.25" customHeight="1" x14ac:dyDescent="0.2">
      <c r="N421" s="31"/>
    </row>
    <row r="422" spans="14:14" ht="14.25" customHeight="1" x14ac:dyDescent="0.2">
      <c r="N422" s="31"/>
    </row>
    <row r="423" spans="14:14" ht="14.25" customHeight="1" x14ac:dyDescent="0.2">
      <c r="N423" s="31"/>
    </row>
    <row r="424" spans="14:14" ht="14.25" customHeight="1" x14ac:dyDescent="0.2">
      <c r="N424" s="31"/>
    </row>
    <row r="425" spans="14:14" ht="14.25" customHeight="1" x14ac:dyDescent="0.2">
      <c r="N425" s="31"/>
    </row>
    <row r="426" spans="14:14" ht="14.25" customHeight="1" x14ac:dyDescent="0.2">
      <c r="N426" s="31"/>
    </row>
    <row r="427" spans="14:14" ht="14.25" customHeight="1" x14ac:dyDescent="0.2">
      <c r="N427" s="31"/>
    </row>
    <row r="428" spans="14:14" ht="14.25" customHeight="1" x14ac:dyDescent="0.2">
      <c r="N428" s="31"/>
    </row>
    <row r="429" spans="14:14" ht="14.25" customHeight="1" x14ac:dyDescent="0.2">
      <c r="N429" s="31"/>
    </row>
    <row r="430" spans="14:14" ht="14.25" customHeight="1" x14ac:dyDescent="0.2">
      <c r="N430" s="31"/>
    </row>
    <row r="431" spans="14:14" ht="14.25" customHeight="1" x14ac:dyDescent="0.2">
      <c r="N431" s="31"/>
    </row>
    <row r="432" spans="14:14" ht="14.25" customHeight="1" x14ac:dyDescent="0.2">
      <c r="N432" s="31"/>
    </row>
    <row r="433" spans="14:14" ht="14.25" customHeight="1" x14ac:dyDescent="0.2">
      <c r="N433" s="31"/>
    </row>
    <row r="434" spans="14:14" ht="14.25" customHeight="1" x14ac:dyDescent="0.2">
      <c r="N434" s="31"/>
    </row>
    <row r="435" spans="14:14" ht="14.25" customHeight="1" x14ac:dyDescent="0.2">
      <c r="N435" s="31"/>
    </row>
    <row r="436" spans="14:14" ht="14.25" customHeight="1" x14ac:dyDescent="0.2">
      <c r="N436" s="31"/>
    </row>
    <row r="437" spans="14:14" ht="14.25" customHeight="1" x14ac:dyDescent="0.2">
      <c r="N437" s="31"/>
    </row>
    <row r="438" spans="14:14" ht="14.25" customHeight="1" x14ac:dyDescent="0.2">
      <c r="N438" s="31"/>
    </row>
    <row r="439" spans="14:14" ht="14.25" customHeight="1" x14ac:dyDescent="0.2">
      <c r="N439" s="31"/>
    </row>
    <row r="440" spans="14:14" ht="14.25" customHeight="1" x14ac:dyDescent="0.2">
      <c r="N440" s="31"/>
    </row>
    <row r="441" spans="14:14" ht="14.25" customHeight="1" x14ac:dyDescent="0.2">
      <c r="N441" s="31"/>
    </row>
    <row r="442" spans="14:14" ht="14.25" customHeight="1" x14ac:dyDescent="0.2">
      <c r="N442" s="31"/>
    </row>
    <row r="443" spans="14:14" ht="14.25" customHeight="1" x14ac:dyDescent="0.2">
      <c r="N443" s="31"/>
    </row>
    <row r="444" spans="14:14" ht="14.25" customHeight="1" x14ac:dyDescent="0.2">
      <c r="N444" s="31"/>
    </row>
    <row r="445" spans="14:14" ht="14.25" customHeight="1" x14ac:dyDescent="0.2">
      <c r="N445" s="31"/>
    </row>
    <row r="446" spans="14:14" ht="14.25" customHeight="1" x14ac:dyDescent="0.2">
      <c r="N446" s="31"/>
    </row>
    <row r="447" spans="14:14" ht="14.25" customHeight="1" x14ac:dyDescent="0.2">
      <c r="N447" s="31"/>
    </row>
    <row r="448" spans="14:14" ht="14.25" customHeight="1" x14ac:dyDescent="0.2">
      <c r="N448" s="31"/>
    </row>
    <row r="449" spans="14:14" ht="14.25" customHeight="1" x14ac:dyDescent="0.2">
      <c r="N449" s="31"/>
    </row>
    <row r="450" spans="14:14" ht="14.25" customHeight="1" x14ac:dyDescent="0.2">
      <c r="N450" s="31"/>
    </row>
    <row r="451" spans="14:14" ht="14.25" customHeight="1" x14ac:dyDescent="0.2">
      <c r="N451" s="31"/>
    </row>
    <row r="452" spans="14:14" ht="14.25" customHeight="1" x14ac:dyDescent="0.2">
      <c r="N452" s="31"/>
    </row>
    <row r="453" spans="14:14" ht="14.25" customHeight="1" x14ac:dyDescent="0.2">
      <c r="N453" s="31"/>
    </row>
    <row r="454" spans="14:14" ht="14.25" customHeight="1" x14ac:dyDescent="0.2">
      <c r="N454" s="31"/>
    </row>
    <row r="455" spans="14:14" ht="14.25" customHeight="1" x14ac:dyDescent="0.2">
      <c r="N455" s="31"/>
    </row>
    <row r="456" spans="14:14" ht="14.25" customHeight="1" x14ac:dyDescent="0.2">
      <c r="N456" s="31"/>
    </row>
    <row r="457" spans="14:14" ht="14.25" customHeight="1" x14ac:dyDescent="0.2">
      <c r="N457" s="31"/>
    </row>
    <row r="458" spans="14:14" ht="14.25" customHeight="1" x14ac:dyDescent="0.2">
      <c r="N458" s="31"/>
    </row>
    <row r="459" spans="14:14" ht="14.25" customHeight="1" x14ac:dyDescent="0.2">
      <c r="N459" s="31"/>
    </row>
    <row r="460" spans="14:14" ht="14.25" customHeight="1" x14ac:dyDescent="0.2">
      <c r="N460" s="31"/>
    </row>
    <row r="461" spans="14:14" ht="14.25" customHeight="1" x14ac:dyDescent="0.2">
      <c r="N461" s="31"/>
    </row>
    <row r="462" spans="14:14" ht="14.25" customHeight="1" x14ac:dyDescent="0.2">
      <c r="N462" s="31"/>
    </row>
    <row r="463" spans="14:14" ht="14.25" customHeight="1" x14ac:dyDescent="0.2">
      <c r="N463" s="31"/>
    </row>
    <row r="464" spans="14:14" ht="14.25" customHeight="1" x14ac:dyDescent="0.2">
      <c r="N464" s="31"/>
    </row>
    <row r="465" spans="14:14" ht="14.25" customHeight="1" x14ac:dyDescent="0.2">
      <c r="N465" s="31"/>
    </row>
    <row r="466" spans="14:14" ht="14.25" customHeight="1" x14ac:dyDescent="0.2">
      <c r="N466" s="31"/>
    </row>
    <row r="467" spans="14:14" ht="14.25" customHeight="1" x14ac:dyDescent="0.2">
      <c r="N467" s="31"/>
    </row>
    <row r="468" spans="14:14" ht="14.25" customHeight="1" x14ac:dyDescent="0.2">
      <c r="N468" s="31"/>
    </row>
    <row r="469" spans="14:14" ht="14.25" customHeight="1" x14ac:dyDescent="0.2">
      <c r="N469" s="31"/>
    </row>
    <row r="470" spans="14:14" ht="14.25" customHeight="1" x14ac:dyDescent="0.2">
      <c r="N470" s="31"/>
    </row>
    <row r="471" spans="14:14" ht="14.25" customHeight="1" x14ac:dyDescent="0.2">
      <c r="N471" s="31"/>
    </row>
    <row r="472" spans="14:14" ht="14.25" customHeight="1" x14ac:dyDescent="0.2">
      <c r="N472" s="31"/>
    </row>
    <row r="473" spans="14:14" ht="14.25" customHeight="1" x14ac:dyDescent="0.2">
      <c r="N473" s="31"/>
    </row>
    <row r="474" spans="14:14" ht="14.25" customHeight="1" x14ac:dyDescent="0.2">
      <c r="N474" s="31"/>
    </row>
    <row r="475" spans="14:14" ht="14.25" customHeight="1" x14ac:dyDescent="0.2">
      <c r="N475" s="31"/>
    </row>
    <row r="476" spans="14:14" ht="14.25" customHeight="1" x14ac:dyDescent="0.2">
      <c r="N476" s="31"/>
    </row>
    <row r="477" spans="14:14" ht="14.25" customHeight="1" x14ac:dyDescent="0.2">
      <c r="N477" s="31"/>
    </row>
    <row r="478" spans="14:14" ht="14.25" customHeight="1" x14ac:dyDescent="0.2">
      <c r="N478" s="31"/>
    </row>
    <row r="479" spans="14:14" ht="14.25" customHeight="1" x14ac:dyDescent="0.2">
      <c r="N479" s="31"/>
    </row>
    <row r="480" spans="14:14" ht="14.25" customHeight="1" x14ac:dyDescent="0.2">
      <c r="N480" s="31"/>
    </row>
    <row r="481" spans="14:14" ht="14.25" customHeight="1" x14ac:dyDescent="0.2">
      <c r="N481" s="31"/>
    </row>
    <row r="482" spans="14:14" ht="14.25" customHeight="1" x14ac:dyDescent="0.2">
      <c r="N482" s="31"/>
    </row>
    <row r="483" spans="14:14" ht="14.25" customHeight="1" x14ac:dyDescent="0.2">
      <c r="N483" s="31"/>
    </row>
    <row r="484" spans="14:14" ht="14.25" customHeight="1" x14ac:dyDescent="0.2">
      <c r="N484" s="31"/>
    </row>
    <row r="485" spans="14:14" ht="14.25" customHeight="1" x14ac:dyDescent="0.2">
      <c r="N485" s="31"/>
    </row>
    <row r="486" spans="14:14" ht="14.25" customHeight="1" x14ac:dyDescent="0.2">
      <c r="N486" s="31"/>
    </row>
    <row r="487" spans="14:14" ht="14.25" customHeight="1" x14ac:dyDescent="0.2">
      <c r="N487" s="31"/>
    </row>
    <row r="488" spans="14:14" ht="14.25" customHeight="1" x14ac:dyDescent="0.2">
      <c r="N488" s="31"/>
    </row>
    <row r="489" spans="14:14" ht="14.25" customHeight="1" x14ac:dyDescent="0.2">
      <c r="N489" s="31"/>
    </row>
    <row r="490" spans="14:14" ht="14.25" customHeight="1" x14ac:dyDescent="0.2">
      <c r="N490" s="31"/>
    </row>
    <row r="491" spans="14:14" ht="14.25" customHeight="1" x14ac:dyDescent="0.2">
      <c r="N491" s="31"/>
    </row>
    <row r="492" spans="14:14" ht="14.25" customHeight="1" x14ac:dyDescent="0.2">
      <c r="N492" s="31"/>
    </row>
    <row r="493" spans="14:14" ht="14.25" customHeight="1" x14ac:dyDescent="0.2">
      <c r="N493" s="31"/>
    </row>
    <row r="494" spans="14:14" ht="14.25" customHeight="1" x14ac:dyDescent="0.2">
      <c r="N494" s="31"/>
    </row>
    <row r="495" spans="14:14" ht="14.25" customHeight="1" x14ac:dyDescent="0.2">
      <c r="N495" s="31"/>
    </row>
    <row r="496" spans="14:14" ht="14.25" customHeight="1" x14ac:dyDescent="0.2">
      <c r="N496" s="31"/>
    </row>
    <row r="497" spans="14:14" ht="14.25" customHeight="1" x14ac:dyDescent="0.2">
      <c r="N497" s="31"/>
    </row>
    <row r="498" spans="14:14" ht="14.25" customHeight="1" x14ac:dyDescent="0.2">
      <c r="N498" s="31"/>
    </row>
    <row r="499" spans="14:14" ht="14.25" customHeight="1" x14ac:dyDescent="0.2">
      <c r="N499" s="31"/>
    </row>
    <row r="500" spans="14:14" ht="14.25" customHeight="1" x14ac:dyDescent="0.2">
      <c r="N500" s="31"/>
    </row>
    <row r="501" spans="14:14" ht="14.25" customHeight="1" x14ac:dyDescent="0.2">
      <c r="N501" s="31"/>
    </row>
    <row r="502" spans="14:14" ht="14.25" customHeight="1" x14ac:dyDescent="0.2">
      <c r="N502" s="31"/>
    </row>
    <row r="503" spans="14:14" ht="14.25" customHeight="1" x14ac:dyDescent="0.2">
      <c r="N503" s="31"/>
    </row>
    <row r="504" spans="14:14" ht="14.25" customHeight="1" x14ac:dyDescent="0.2">
      <c r="N504" s="31"/>
    </row>
    <row r="505" spans="14:14" ht="14.25" customHeight="1" x14ac:dyDescent="0.2">
      <c r="N505" s="31"/>
    </row>
    <row r="506" spans="14:14" ht="14.25" customHeight="1" x14ac:dyDescent="0.2">
      <c r="N506" s="31"/>
    </row>
    <row r="507" spans="14:14" ht="14.25" customHeight="1" x14ac:dyDescent="0.2">
      <c r="N507" s="31"/>
    </row>
    <row r="508" spans="14:14" ht="14.25" customHeight="1" x14ac:dyDescent="0.2">
      <c r="N508" s="31"/>
    </row>
    <row r="509" spans="14:14" ht="14.25" customHeight="1" x14ac:dyDescent="0.2">
      <c r="N509" s="31"/>
    </row>
    <row r="510" spans="14:14" ht="14.25" customHeight="1" x14ac:dyDescent="0.2">
      <c r="N510" s="31"/>
    </row>
    <row r="511" spans="14:14" ht="14.25" customHeight="1" x14ac:dyDescent="0.2">
      <c r="N511" s="31"/>
    </row>
    <row r="512" spans="14:14" ht="14.25" customHeight="1" x14ac:dyDescent="0.2">
      <c r="N512" s="31"/>
    </row>
    <row r="513" spans="14:14" ht="14.25" customHeight="1" x14ac:dyDescent="0.2">
      <c r="N513" s="31"/>
    </row>
    <row r="514" spans="14:14" ht="14.25" customHeight="1" x14ac:dyDescent="0.2">
      <c r="N514" s="31"/>
    </row>
    <row r="515" spans="14:14" ht="14.25" customHeight="1" x14ac:dyDescent="0.2">
      <c r="N515" s="31"/>
    </row>
    <row r="516" spans="14:14" ht="14.25" customHeight="1" x14ac:dyDescent="0.2">
      <c r="N516" s="31"/>
    </row>
    <row r="517" spans="14:14" ht="14.25" customHeight="1" x14ac:dyDescent="0.2">
      <c r="N517" s="31"/>
    </row>
    <row r="518" spans="14:14" ht="14.25" customHeight="1" x14ac:dyDescent="0.2">
      <c r="N518" s="31"/>
    </row>
    <row r="519" spans="14:14" ht="14.25" customHeight="1" x14ac:dyDescent="0.2">
      <c r="N519" s="31"/>
    </row>
    <row r="520" spans="14:14" ht="14.25" customHeight="1" x14ac:dyDescent="0.2">
      <c r="N520" s="31"/>
    </row>
    <row r="521" spans="14:14" ht="14.25" customHeight="1" x14ac:dyDescent="0.2">
      <c r="N521" s="31"/>
    </row>
    <row r="522" spans="14:14" ht="14.25" customHeight="1" x14ac:dyDescent="0.2">
      <c r="N522" s="31"/>
    </row>
    <row r="523" spans="14:14" ht="14.25" customHeight="1" x14ac:dyDescent="0.2">
      <c r="N523" s="31"/>
    </row>
    <row r="524" spans="14:14" ht="14.25" customHeight="1" x14ac:dyDescent="0.2">
      <c r="N524" s="31"/>
    </row>
    <row r="525" spans="14:14" ht="14.25" customHeight="1" x14ac:dyDescent="0.2">
      <c r="N525" s="31"/>
    </row>
    <row r="526" spans="14:14" ht="14.25" customHeight="1" x14ac:dyDescent="0.2">
      <c r="N526" s="31"/>
    </row>
    <row r="527" spans="14:14" ht="14.25" customHeight="1" x14ac:dyDescent="0.2">
      <c r="N527" s="31"/>
    </row>
    <row r="528" spans="14:14" ht="14.25" customHeight="1" x14ac:dyDescent="0.2">
      <c r="N528" s="31"/>
    </row>
    <row r="529" spans="14:14" ht="14.25" customHeight="1" x14ac:dyDescent="0.2">
      <c r="N529" s="31"/>
    </row>
    <row r="530" spans="14:14" ht="14.25" customHeight="1" x14ac:dyDescent="0.2">
      <c r="N530" s="31"/>
    </row>
    <row r="531" spans="14:14" ht="14.25" customHeight="1" x14ac:dyDescent="0.2">
      <c r="N531" s="31"/>
    </row>
    <row r="532" spans="14:14" ht="14.25" customHeight="1" x14ac:dyDescent="0.2">
      <c r="N532" s="31"/>
    </row>
    <row r="533" spans="14:14" ht="14.25" customHeight="1" x14ac:dyDescent="0.2">
      <c r="N533" s="31"/>
    </row>
    <row r="534" spans="14:14" ht="14.25" customHeight="1" x14ac:dyDescent="0.2">
      <c r="N534" s="31"/>
    </row>
    <row r="535" spans="14:14" ht="14.25" customHeight="1" x14ac:dyDescent="0.2">
      <c r="N535" s="31"/>
    </row>
    <row r="536" spans="14:14" ht="14.25" customHeight="1" x14ac:dyDescent="0.2">
      <c r="N536" s="31"/>
    </row>
    <row r="537" spans="14:14" ht="14.25" customHeight="1" x14ac:dyDescent="0.2">
      <c r="N537" s="31"/>
    </row>
    <row r="538" spans="14:14" ht="14.25" customHeight="1" x14ac:dyDescent="0.2">
      <c r="N538" s="31"/>
    </row>
    <row r="539" spans="14:14" ht="14.25" customHeight="1" x14ac:dyDescent="0.2">
      <c r="N539" s="31"/>
    </row>
    <row r="540" spans="14:14" ht="14.25" customHeight="1" x14ac:dyDescent="0.2">
      <c r="N540" s="31"/>
    </row>
    <row r="541" spans="14:14" ht="14.25" customHeight="1" x14ac:dyDescent="0.2">
      <c r="N541" s="31"/>
    </row>
    <row r="542" spans="14:14" ht="14.25" customHeight="1" x14ac:dyDescent="0.2">
      <c r="N542" s="31"/>
    </row>
    <row r="543" spans="14:14" ht="14.25" customHeight="1" x14ac:dyDescent="0.2">
      <c r="N543" s="31"/>
    </row>
    <row r="544" spans="14:14" ht="14.25" customHeight="1" x14ac:dyDescent="0.2">
      <c r="N544" s="31"/>
    </row>
    <row r="545" spans="14:14" ht="14.25" customHeight="1" x14ac:dyDescent="0.2">
      <c r="N545" s="31"/>
    </row>
    <row r="546" spans="14:14" ht="14.25" customHeight="1" x14ac:dyDescent="0.2">
      <c r="N546" s="31"/>
    </row>
    <row r="547" spans="14:14" ht="14.25" customHeight="1" x14ac:dyDescent="0.2">
      <c r="N547" s="31"/>
    </row>
    <row r="548" spans="14:14" ht="14.25" customHeight="1" x14ac:dyDescent="0.2">
      <c r="N548" s="31"/>
    </row>
    <row r="549" spans="14:14" ht="14.25" customHeight="1" x14ac:dyDescent="0.2">
      <c r="N549" s="31"/>
    </row>
    <row r="550" spans="14:14" ht="14.25" customHeight="1" x14ac:dyDescent="0.2">
      <c r="N550" s="31"/>
    </row>
    <row r="551" spans="14:14" ht="14.25" customHeight="1" x14ac:dyDescent="0.2">
      <c r="N551" s="31"/>
    </row>
    <row r="552" spans="14:14" ht="14.25" customHeight="1" x14ac:dyDescent="0.2">
      <c r="N552" s="31"/>
    </row>
    <row r="553" spans="14:14" ht="14.25" customHeight="1" x14ac:dyDescent="0.2">
      <c r="N553" s="31"/>
    </row>
    <row r="554" spans="14:14" ht="14.25" customHeight="1" x14ac:dyDescent="0.2">
      <c r="N554" s="31"/>
    </row>
    <row r="555" spans="14:14" ht="14.25" customHeight="1" x14ac:dyDescent="0.2">
      <c r="N555" s="31"/>
    </row>
    <row r="556" spans="14:14" ht="14.25" customHeight="1" x14ac:dyDescent="0.2">
      <c r="N556" s="31"/>
    </row>
    <row r="557" spans="14:14" ht="14.25" customHeight="1" x14ac:dyDescent="0.2">
      <c r="N557" s="31"/>
    </row>
    <row r="558" spans="14:14" ht="14.25" customHeight="1" x14ac:dyDescent="0.2">
      <c r="N558" s="31"/>
    </row>
    <row r="559" spans="14:14" ht="14.25" customHeight="1" x14ac:dyDescent="0.2">
      <c r="N559" s="31"/>
    </row>
    <row r="560" spans="14:14" ht="14.25" customHeight="1" x14ac:dyDescent="0.2">
      <c r="N560" s="31"/>
    </row>
    <row r="561" spans="14:14" ht="14.25" customHeight="1" x14ac:dyDescent="0.2">
      <c r="N561" s="31"/>
    </row>
    <row r="562" spans="14:14" ht="14.25" customHeight="1" x14ac:dyDescent="0.2">
      <c r="N562" s="31"/>
    </row>
    <row r="563" spans="14:14" ht="14.25" customHeight="1" x14ac:dyDescent="0.2">
      <c r="N563" s="31"/>
    </row>
    <row r="564" spans="14:14" ht="14.25" customHeight="1" x14ac:dyDescent="0.2">
      <c r="N564" s="31"/>
    </row>
    <row r="565" spans="14:14" ht="14.25" customHeight="1" x14ac:dyDescent="0.2">
      <c r="N565" s="31"/>
    </row>
    <row r="566" spans="14:14" ht="14.25" customHeight="1" x14ac:dyDescent="0.2">
      <c r="N566" s="31"/>
    </row>
    <row r="567" spans="14:14" ht="14.25" customHeight="1" x14ac:dyDescent="0.2">
      <c r="N567" s="31"/>
    </row>
    <row r="568" spans="14:14" ht="14.25" customHeight="1" x14ac:dyDescent="0.2">
      <c r="N568" s="31"/>
    </row>
    <row r="569" spans="14:14" ht="14.25" customHeight="1" x14ac:dyDescent="0.2">
      <c r="N569" s="31"/>
    </row>
    <row r="570" spans="14:14" ht="14.25" customHeight="1" x14ac:dyDescent="0.2">
      <c r="N570" s="31"/>
    </row>
    <row r="571" spans="14:14" ht="14.25" customHeight="1" x14ac:dyDescent="0.2">
      <c r="N571" s="31"/>
    </row>
    <row r="572" spans="14:14" ht="14.25" customHeight="1" x14ac:dyDescent="0.2">
      <c r="N572" s="31"/>
    </row>
    <row r="573" spans="14:14" ht="14.25" customHeight="1" x14ac:dyDescent="0.2">
      <c r="N573" s="31"/>
    </row>
    <row r="574" spans="14:14" ht="14.25" customHeight="1" x14ac:dyDescent="0.2">
      <c r="N574" s="31"/>
    </row>
    <row r="575" spans="14:14" ht="14.25" customHeight="1" x14ac:dyDescent="0.2">
      <c r="N575" s="31"/>
    </row>
    <row r="576" spans="14:14" ht="14.25" customHeight="1" x14ac:dyDescent="0.2">
      <c r="N576" s="31"/>
    </row>
    <row r="577" spans="14:14" ht="14.25" customHeight="1" x14ac:dyDescent="0.2">
      <c r="N577" s="31"/>
    </row>
    <row r="578" spans="14:14" ht="14.25" customHeight="1" x14ac:dyDescent="0.2">
      <c r="N578" s="31"/>
    </row>
    <row r="579" spans="14:14" ht="14.25" customHeight="1" x14ac:dyDescent="0.2">
      <c r="N579" s="31"/>
    </row>
    <row r="580" spans="14:14" ht="14.25" customHeight="1" x14ac:dyDescent="0.2">
      <c r="N580" s="31"/>
    </row>
    <row r="581" spans="14:14" ht="14.25" customHeight="1" x14ac:dyDescent="0.2">
      <c r="N581" s="31"/>
    </row>
    <row r="582" spans="14:14" ht="14.25" customHeight="1" x14ac:dyDescent="0.2">
      <c r="N582" s="31"/>
    </row>
    <row r="583" spans="14:14" ht="14.25" customHeight="1" x14ac:dyDescent="0.2">
      <c r="N583" s="31"/>
    </row>
    <row r="584" spans="14:14" ht="14.25" customHeight="1" x14ac:dyDescent="0.2">
      <c r="N584" s="31"/>
    </row>
    <row r="585" spans="14:14" ht="14.25" customHeight="1" x14ac:dyDescent="0.2">
      <c r="N585" s="31"/>
    </row>
    <row r="586" spans="14:14" ht="14.25" customHeight="1" x14ac:dyDescent="0.2">
      <c r="N586" s="31"/>
    </row>
    <row r="587" spans="14:14" ht="14.25" customHeight="1" x14ac:dyDescent="0.2">
      <c r="N587" s="31"/>
    </row>
    <row r="588" spans="14:14" ht="14.25" customHeight="1" x14ac:dyDescent="0.2">
      <c r="N588" s="31"/>
    </row>
    <row r="589" spans="14:14" ht="14.25" customHeight="1" x14ac:dyDescent="0.2">
      <c r="N589" s="31"/>
    </row>
    <row r="590" spans="14:14" ht="14.25" customHeight="1" x14ac:dyDescent="0.2">
      <c r="N590" s="31"/>
    </row>
    <row r="591" spans="14:14" ht="14.25" customHeight="1" x14ac:dyDescent="0.2">
      <c r="N591" s="31"/>
    </row>
    <row r="592" spans="14:14" ht="14.25" customHeight="1" x14ac:dyDescent="0.2">
      <c r="N592" s="31"/>
    </row>
    <row r="593" spans="14:14" ht="14.25" customHeight="1" x14ac:dyDescent="0.2">
      <c r="N593" s="31"/>
    </row>
    <row r="594" spans="14:14" ht="14.25" customHeight="1" x14ac:dyDescent="0.2">
      <c r="N594" s="31"/>
    </row>
    <row r="595" spans="14:14" ht="14.25" customHeight="1" x14ac:dyDescent="0.2">
      <c r="N595" s="31"/>
    </row>
    <row r="596" spans="14:14" ht="14.25" customHeight="1" x14ac:dyDescent="0.2">
      <c r="N596" s="31"/>
    </row>
    <row r="597" spans="14:14" ht="14.25" customHeight="1" x14ac:dyDescent="0.2">
      <c r="N597" s="31"/>
    </row>
    <row r="598" spans="14:14" ht="14.25" customHeight="1" x14ac:dyDescent="0.2">
      <c r="N598" s="31"/>
    </row>
    <row r="599" spans="14:14" ht="14.25" customHeight="1" x14ac:dyDescent="0.2">
      <c r="N599" s="31"/>
    </row>
    <row r="600" spans="14:14" ht="14.25" customHeight="1" x14ac:dyDescent="0.2">
      <c r="N600" s="31"/>
    </row>
    <row r="601" spans="14:14" ht="14.25" customHeight="1" x14ac:dyDescent="0.2">
      <c r="N601" s="31"/>
    </row>
    <row r="602" spans="14:14" ht="14.25" customHeight="1" x14ac:dyDescent="0.2">
      <c r="N602" s="31"/>
    </row>
    <row r="603" spans="14:14" ht="14.25" customHeight="1" x14ac:dyDescent="0.2">
      <c r="N603" s="31"/>
    </row>
    <row r="604" spans="14:14" ht="14.25" customHeight="1" x14ac:dyDescent="0.2">
      <c r="N604" s="31"/>
    </row>
    <row r="605" spans="14:14" ht="14.25" customHeight="1" x14ac:dyDescent="0.2">
      <c r="N605" s="31"/>
    </row>
    <row r="606" spans="14:14" ht="14.25" customHeight="1" x14ac:dyDescent="0.2">
      <c r="N606" s="31"/>
    </row>
    <row r="607" spans="14:14" ht="14.25" customHeight="1" x14ac:dyDescent="0.2">
      <c r="N607" s="31"/>
    </row>
    <row r="608" spans="14:14" ht="14.25" customHeight="1" x14ac:dyDescent="0.2">
      <c r="N608" s="31"/>
    </row>
    <row r="609" spans="14:14" ht="14.25" customHeight="1" x14ac:dyDescent="0.2">
      <c r="N609" s="31"/>
    </row>
    <row r="610" spans="14:14" ht="14.25" customHeight="1" x14ac:dyDescent="0.2">
      <c r="N610" s="31"/>
    </row>
    <row r="611" spans="14:14" ht="14.25" customHeight="1" x14ac:dyDescent="0.2">
      <c r="N611" s="31"/>
    </row>
    <row r="612" spans="14:14" ht="14.25" customHeight="1" x14ac:dyDescent="0.2">
      <c r="N612" s="31"/>
    </row>
    <row r="613" spans="14:14" ht="14.25" customHeight="1" x14ac:dyDescent="0.2">
      <c r="N613" s="31"/>
    </row>
    <row r="614" spans="14:14" ht="14.25" customHeight="1" x14ac:dyDescent="0.2">
      <c r="N614" s="31"/>
    </row>
    <row r="615" spans="14:14" ht="14.25" customHeight="1" x14ac:dyDescent="0.2">
      <c r="N615" s="31"/>
    </row>
    <row r="616" spans="14:14" ht="14.25" customHeight="1" x14ac:dyDescent="0.2">
      <c r="N616" s="31"/>
    </row>
    <row r="617" spans="14:14" ht="14.25" customHeight="1" x14ac:dyDescent="0.2">
      <c r="N617" s="31"/>
    </row>
    <row r="618" spans="14:14" ht="14.25" customHeight="1" x14ac:dyDescent="0.2">
      <c r="N618" s="31"/>
    </row>
    <row r="619" spans="14:14" ht="14.25" customHeight="1" x14ac:dyDescent="0.2">
      <c r="N619" s="31"/>
    </row>
    <row r="620" spans="14:14" ht="14.25" customHeight="1" x14ac:dyDescent="0.2">
      <c r="N620" s="31"/>
    </row>
    <row r="621" spans="14:14" ht="14.25" customHeight="1" x14ac:dyDescent="0.2">
      <c r="N621" s="31"/>
    </row>
    <row r="622" spans="14:14" ht="14.25" customHeight="1" x14ac:dyDescent="0.2">
      <c r="N622" s="31"/>
    </row>
    <row r="623" spans="14:14" ht="14.25" customHeight="1" x14ac:dyDescent="0.2">
      <c r="N623" s="31"/>
    </row>
    <row r="624" spans="14:14" ht="14.25" customHeight="1" x14ac:dyDescent="0.2">
      <c r="N624" s="31"/>
    </row>
    <row r="625" spans="14:14" ht="14.25" customHeight="1" x14ac:dyDescent="0.2">
      <c r="N625" s="31"/>
    </row>
    <row r="626" spans="14:14" ht="14.25" customHeight="1" x14ac:dyDescent="0.2">
      <c r="N626" s="31"/>
    </row>
    <row r="627" spans="14:14" ht="14.25" customHeight="1" x14ac:dyDescent="0.2">
      <c r="N627" s="31"/>
    </row>
    <row r="628" spans="14:14" ht="14.25" customHeight="1" x14ac:dyDescent="0.2">
      <c r="N628" s="31"/>
    </row>
    <row r="629" spans="14:14" ht="14.25" customHeight="1" x14ac:dyDescent="0.2">
      <c r="N629" s="31"/>
    </row>
    <row r="630" spans="14:14" ht="14.25" customHeight="1" x14ac:dyDescent="0.2">
      <c r="N630" s="31"/>
    </row>
    <row r="631" spans="14:14" ht="14.25" customHeight="1" x14ac:dyDescent="0.2">
      <c r="N631" s="31"/>
    </row>
    <row r="632" spans="14:14" ht="14.25" customHeight="1" x14ac:dyDescent="0.2">
      <c r="N632" s="31"/>
    </row>
    <row r="633" spans="14:14" ht="14.25" customHeight="1" x14ac:dyDescent="0.2">
      <c r="N633" s="31"/>
    </row>
    <row r="634" spans="14:14" ht="14.25" customHeight="1" x14ac:dyDescent="0.2">
      <c r="N634" s="31"/>
    </row>
    <row r="635" spans="14:14" ht="14.25" customHeight="1" x14ac:dyDescent="0.2">
      <c r="N635" s="31"/>
    </row>
    <row r="636" spans="14:14" ht="14.25" customHeight="1" x14ac:dyDescent="0.2">
      <c r="N636" s="31"/>
    </row>
    <row r="637" spans="14:14" ht="14.25" customHeight="1" x14ac:dyDescent="0.2">
      <c r="N637" s="31"/>
    </row>
    <row r="638" spans="14:14" ht="14.25" customHeight="1" x14ac:dyDescent="0.2">
      <c r="N638" s="31"/>
    </row>
    <row r="639" spans="14:14" ht="14.25" customHeight="1" x14ac:dyDescent="0.2">
      <c r="N639" s="31"/>
    </row>
    <row r="640" spans="14:14" ht="14.25" customHeight="1" x14ac:dyDescent="0.2">
      <c r="N640" s="31"/>
    </row>
    <row r="641" spans="14:14" ht="14.25" customHeight="1" x14ac:dyDescent="0.2">
      <c r="N641" s="31"/>
    </row>
    <row r="642" spans="14:14" ht="14.25" customHeight="1" x14ac:dyDescent="0.2">
      <c r="N642" s="31"/>
    </row>
    <row r="643" spans="14:14" ht="14.25" customHeight="1" x14ac:dyDescent="0.2">
      <c r="N643" s="31"/>
    </row>
    <row r="644" spans="14:14" ht="14.25" customHeight="1" x14ac:dyDescent="0.2">
      <c r="N644" s="31"/>
    </row>
    <row r="645" spans="14:14" ht="14.25" customHeight="1" x14ac:dyDescent="0.2">
      <c r="N645" s="31"/>
    </row>
    <row r="646" spans="14:14" ht="14.25" customHeight="1" x14ac:dyDescent="0.2">
      <c r="N646" s="31"/>
    </row>
    <row r="647" spans="14:14" ht="14.25" customHeight="1" x14ac:dyDescent="0.2">
      <c r="N647" s="31"/>
    </row>
    <row r="648" spans="14:14" ht="14.25" customHeight="1" x14ac:dyDescent="0.2">
      <c r="N648" s="31"/>
    </row>
    <row r="649" spans="14:14" ht="14.25" customHeight="1" x14ac:dyDescent="0.2">
      <c r="N649" s="31"/>
    </row>
    <row r="650" spans="14:14" ht="14.25" customHeight="1" x14ac:dyDescent="0.2">
      <c r="N650" s="31"/>
    </row>
    <row r="651" spans="14:14" ht="14.25" customHeight="1" x14ac:dyDescent="0.2">
      <c r="N651" s="31"/>
    </row>
    <row r="652" spans="14:14" ht="14.25" customHeight="1" x14ac:dyDescent="0.2">
      <c r="N652" s="31"/>
    </row>
    <row r="653" spans="14:14" ht="14.25" customHeight="1" x14ac:dyDescent="0.2">
      <c r="N653" s="31"/>
    </row>
    <row r="654" spans="14:14" ht="14.25" customHeight="1" x14ac:dyDescent="0.2">
      <c r="N654" s="31"/>
    </row>
    <row r="655" spans="14:14" ht="14.25" customHeight="1" x14ac:dyDescent="0.2">
      <c r="N655" s="31"/>
    </row>
    <row r="656" spans="14:14" ht="14.25" customHeight="1" x14ac:dyDescent="0.2">
      <c r="N656" s="31"/>
    </row>
    <row r="657" spans="14:14" ht="14.25" customHeight="1" x14ac:dyDescent="0.2">
      <c r="N657" s="31"/>
    </row>
    <row r="658" spans="14:14" ht="14.25" customHeight="1" x14ac:dyDescent="0.2">
      <c r="N658" s="31"/>
    </row>
    <row r="659" spans="14:14" ht="14.25" customHeight="1" x14ac:dyDescent="0.2">
      <c r="N659" s="31"/>
    </row>
    <row r="660" spans="14:14" ht="14.25" customHeight="1" x14ac:dyDescent="0.2">
      <c r="N660" s="31"/>
    </row>
    <row r="661" spans="14:14" ht="14.25" customHeight="1" x14ac:dyDescent="0.2">
      <c r="N661" s="31"/>
    </row>
    <row r="662" spans="14:14" ht="14.25" customHeight="1" x14ac:dyDescent="0.2">
      <c r="N662" s="31"/>
    </row>
    <row r="663" spans="14:14" ht="14.25" customHeight="1" x14ac:dyDescent="0.2">
      <c r="N663" s="31"/>
    </row>
    <row r="664" spans="14:14" ht="14.25" customHeight="1" x14ac:dyDescent="0.2">
      <c r="N664" s="31"/>
    </row>
    <row r="665" spans="14:14" ht="14.25" customHeight="1" x14ac:dyDescent="0.2">
      <c r="N665" s="31"/>
    </row>
    <row r="666" spans="14:14" ht="14.25" customHeight="1" x14ac:dyDescent="0.2">
      <c r="N666" s="31"/>
    </row>
    <row r="667" spans="14:14" ht="14.25" customHeight="1" x14ac:dyDescent="0.2">
      <c r="N667" s="31"/>
    </row>
    <row r="668" spans="14:14" ht="14.25" customHeight="1" x14ac:dyDescent="0.2">
      <c r="N668" s="31"/>
    </row>
    <row r="669" spans="14:14" ht="14.25" customHeight="1" x14ac:dyDescent="0.2">
      <c r="N669" s="31"/>
    </row>
    <row r="670" spans="14:14" ht="14.25" customHeight="1" x14ac:dyDescent="0.2">
      <c r="N670" s="31"/>
    </row>
    <row r="671" spans="14:14" ht="14.25" customHeight="1" x14ac:dyDescent="0.2">
      <c r="N671" s="31"/>
    </row>
    <row r="672" spans="14:14" ht="14.25" customHeight="1" x14ac:dyDescent="0.2">
      <c r="N672" s="31"/>
    </row>
    <row r="673" spans="14:14" ht="14.25" customHeight="1" x14ac:dyDescent="0.2">
      <c r="N673" s="31"/>
    </row>
    <row r="674" spans="14:14" ht="14.25" customHeight="1" x14ac:dyDescent="0.2">
      <c r="N674" s="31"/>
    </row>
    <row r="675" spans="14:14" ht="14.25" customHeight="1" x14ac:dyDescent="0.2">
      <c r="N675" s="31"/>
    </row>
    <row r="676" spans="14:14" ht="14.25" customHeight="1" x14ac:dyDescent="0.2">
      <c r="N676" s="31"/>
    </row>
    <row r="677" spans="14:14" ht="14.25" customHeight="1" x14ac:dyDescent="0.2">
      <c r="N677" s="31"/>
    </row>
    <row r="678" spans="14:14" ht="14.25" customHeight="1" x14ac:dyDescent="0.2">
      <c r="N678" s="31"/>
    </row>
    <row r="679" spans="14:14" ht="14.25" customHeight="1" x14ac:dyDescent="0.2">
      <c r="N679" s="31"/>
    </row>
    <row r="680" spans="14:14" ht="14.25" customHeight="1" x14ac:dyDescent="0.2">
      <c r="N680" s="31"/>
    </row>
    <row r="681" spans="14:14" ht="14.25" customHeight="1" x14ac:dyDescent="0.2">
      <c r="N681" s="31"/>
    </row>
    <row r="682" spans="14:14" ht="14.25" customHeight="1" x14ac:dyDescent="0.2">
      <c r="N682" s="31"/>
    </row>
    <row r="683" spans="14:14" ht="14.25" customHeight="1" x14ac:dyDescent="0.2">
      <c r="N683" s="31"/>
    </row>
    <row r="684" spans="14:14" ht="14.25" customHeight="1" x14ac:dyDescent="0.2">
      <c r="N684" s="31"/>
    </row>
    <row r="685" spans="14:14" ht="14.25" customHeight="1" x14ac:dyDescent="0.2">
      <c r="N685" s="31"/>
    </row>
    <row r="686" spans="14:14" ht="14.25" customHeight="1" x14ac:dyDescent="0.2">
      <c r="N686" s="31"/>
    </row>
    <row r="687" spans="14:14" ht="14.25" customHeight="1" x14ac:dyDescent="0.2">
      <c r="N687" s="31"/>
    </row>
    <row r="688" spans="14:14" ht="14.25" customHeight="1" x14ac:dyDescent="0.2">
      <c r="N688" s="31"/>
    </row>
    <row r="689" spans="14:14" ht="14.25" customHeight="1" x14ac:dyDescent="0.2">
      <c r="N689" s="31"/>
    </row>
    <row r="690" spans="14:14" ht="14.25" customHeight="1" x14ac:dyDescent="0.2">
      <c r="N690" s="31"/>
    </row>
    <row r="691" spans="14:14" ht="14.25" customHeight="1" x14ac:dyDescent="0.2">
      <c r="N691" s="31"/>
    </row>
    <row r="692" spans="14:14" ht="14.25" customHeight="1" x14ac:dyDescent="0.2">
      <c r="N692" s="31"/>
    </row>
    <row r="693" spans="14:14" ht="14.25" customHeight="1" x14ac:dyDescent="0.2">
      <c r="N693" s="31"/>
    </row>
    <row r="694" spans="14:14" ht="14.25" customHeight="1" x14ac:dyDescent="0.2">
      <c r="N694" s="31"/>
    </row>
    <row r="695" spans="14:14" ht="14.25" customHeight="1" x14ac:dyDescent="0.2">
      <c r="N695" s="31"/>
    </row>
    <row r="696" spans="14:14" ht="14.25" customHeight="1" x14ac:dyDescent="0.2">
      <c r="N696" s="31"/>
    </row>
    <row r="697" spans="14:14" ht="14.25" customHeight="1" x14ac:dyDescent="0.2">
      <c r="N697" s="31"/>
    </row>
    <row r="698" spans="14:14" ht="14.25" customHeight="1" x14ac:dyDescent="0.2">
      <c r="N698" s="31"/>
    </row>
    <row r="699" spans="14:14" ht="14.25" customHeight="1" x14ac:dyDescent="0.2">
      <c r="N699" s="31"/>
    </row>
    <row r="700" spans="14:14" ht="14.25" customHeight="1" x14ac:dyDescent="0.2">
      <c r="N700" s="31"/>
    </row>
    <row r="701" spans="14:14" ht="14.25" customHeight="1" x14ac:dyDescent="0.2">
      <c r="N701" s="31"/>
    </row>
    <row r="702" spans="14:14" ht="14.25" customHeight="1" x14ac:dyDescent="0.2">
      <c r="N702" s="31"/>
    </row>
    <row r="703" spans="14:14" ht="14.25" customHeight="1" x14ac:dyDescent="0.2">
      <c r="N703" s="31"/>
    </row>
    <row r="704" spans="14:14" ht="14.25" customHeight="1" x14ac:dyDescent="0.2">
      <c r="N704" s="31"/>
    </row>
    <row r="705" spans="14:14" ht="14.25" customHeight="1" x14ac:dyDescent="0.2">
      <c r="N705" s="31"/>
    </row>
    <row r="706" spans="14:14" ht="14.25" customHeight="1" x14ac:dyDescent="0.2">
      <c r="N706" s="31"/>
    </row>
    <row r="707" spans="14:14" ht="14.25" customHeight="1" x14ac:dyDescent="0.2">
      <c r="N707" s="31"/>
    </row>
    <row r="708" spans="14:14" ht="14.25" customHeight="1" x14ac:dyDescent="0.2">
      <c r="N708" s="31"/>
    </row>
    <row r="709" spans="14:14" ht="14.25" customHeight="1" x14ac:dyDescent="0.2">
      <c r="N709" s="31"/>
    </row>
    <row r="710" spans="14:14" ht="14.25" customHeight="1" x14ac:dyDescent="0.2">
      <c r="N710" s="31"/>
    </row>
    <row r="711" spans="14:14" ht="14.25" customHeight="1" x14ac:dyDescent="0.2">
      <c r="N711" s="31"/>
    </row>
    <row r="712" spans="14:14" ht="14.25" customHeight="1" x14ac:dyDescent="0.2">
      <c r="N712" s="31"/>
    </row>
    <row r="713" spans="14:14" ht="14.25" customHeight="1" x14ac:dyDescent="0.2">
      <c r="N713" s="31"/>
    </row>
    <row r="714" spans="14:14" ht="14.25" customHeight="1" x14ac:dyDescent="0.2">
      <c r="N714" s="31"/>
    </row>
    <row r="715" spans="14:14" ht="14.25" customHeight="1" x14ac:dyDescent="0.2">
      <c r="N715" s="31"/>
    </row>
    <row r="716" spans="14:14" ht="14.25" customHeight="1" x14ac:dyDescent="0.2">
      <c r="N716" s="31"/>
    </row>
    <row r="717" spans="14:14" ht="14.25" customHeight="1" x14ac:dyDescent="0.2">
      <c r="N717" s="31"/>
    </row>
    <row r="718" spans="14:14" ht="14.25" customHeight="1" x14ac:dyDescent="0.2">
      <c r="N718" s="31"/>
    </row>
    <row r="719" spans="14:14" ht="14.25" customHeight="1" x14ac:dyDescent="0.2">
      <c r="N719" s="31"/>
    </row>
    <row r="720" spans="14:14" ht="14.25" customHeight="1" x14ac:dyDescent="0.2">
      <c r="N720" s="31"/>
    </row>
    <row r="721" spans="14:14" ht="14.25" customHeight="1" x14ac:dyDescent="0.2">
      <c r="N721" s="31"/>
    </row>
    <row r="722" spans="14:14" ht="14.25" customHeight="1" x14ac:dyDescent="0.2">
      <c r="N722" s="31"/>
    </row>
    <row r="723" spans="14:14" ht="14.25" customHeight="1" x14ac:dyDescent="0.2">
      <c r="N723" s="31"/>
    </row>
    <row r="724" spans="14:14" ht="14.25" customHeight="1" x14ac:dyDescent="0.2">
      <c r="N724" s="31"/>
    </row>
    <row r="725" spans="14:14" ht="14.25" customHeight="1" x14ac:dyDescent="0.2">
      <c r="N725" s="31"/>
    </row>
    <row r="726" spans="14:14" ht="14.25" customHeight="1" x14ac:dyDescent="0.2">
      <c r="N726" s="31"/>
    </row>
    <row r="727" spans="14:14" ht="14.25" customHeight="1" x14ac:dyDescent="0.2">
      <c r="N727" s="31"/>
    </row>
    <row r="728" spans="14:14" ht="14.25" customHeight="1" x14ac:dyDescent="0.2">
      <c r="N728" s="31"/>
    </row>
    <row r="729" spans="14:14" ht="14.25" customHeight="1" x14ac:dyDescent="0.2">
      <c r="N729" s="31"/>
    </row>
    <row r="730" spans="14:14" ht="14.25" customHeight="1" x14ac:dyDescent="0.2">
      <c r="N730" s="31"/>
    </row>
    <row r="731" spans="14:14" ht="14.25" customHeight="1" x14ac:dyDescent="0.2">
      <c r="N731" s="31"/>
    </row>
    <row r="732" spans="14:14" ht="14.25" customHeight="1" x14ac:dyDescent="0.2">
      <c r="N732" s="31"/>
    </row>
    <row r="733" spans="14:14" ht="14.25" customHeight="1" x14ac:dyDescent="0.2">
      <c r="N733" s="31"/>
    </row>
    <row r="734" spans="14:14" ht="14.25" customHeight="1" x14ac:dyDescent="0.2">
      <c r="N734" s="31"/>
    </row>
    <row r="735" spans="14:14" ht="14.25" customHeight="1" x14ac:dyDescent="0.2">
      <c r="N735" s="31"/>
    </row>
    <row r="736" spans="14:14" ht="14.25" customHeight="1" x14ac:dyDescent="0.2">
      <c r="N736" s="31"/>
    </row>
    <row r="737" spans="14:14" ht="14.25" customHeight="1" x14ac:dyDescent="0.2">
      <c r="N737" s="31"/>
    </row>
    <row r="738" spans="14:14" ht="14.25" customHeight="1" x14ac:dyDescent="0.2">
      <c r="N738" s="31"/>
    </row>
    <row r="739" spans="14:14" ht="14.25" customHeight="1" x14ac:dyDescent="0.2">
      <c r="N739" s="31"/>
    </row>
    <row r="740" spans="14:14" ht="14.25" customHeight="1" x14ac:dyDescent="0.2">
      <c r="N740" s="31"/>
    </row>
    <row r="741" spans="14:14" ht="14.25" customHeight="1" x14ac:dyDescent="0.2">
      <c r="N741" s="31"/>
    </row>
    <row r="742" spans="14:14" ht="14.25" customHeight="1" x14ac:dyDescent="0.2">
      <c r="N742" s="31"/>
    </row>
    <row r="743" spans="14:14" ht="14.25" customHeight="1" x14ac:dyDescent="0.2">
      <c r="N743" s="31"/>
    </row>
    <row r="744" spans="14:14" ht="14.25" customHeight="1" x14ac:dyDescent="0.2">
      <c r="N744" s="31"/>
    </row>
    <row r="745" spans="14:14" ht="14.25" customHeight="1" x14ac:dyDescent="0.2">
      <c r="N745" s="31"/>
    </row>
    <row r="746" spans="14:14" ht="14.25" customHeight="1" x14ac:dyDescent="0.2">
      <c r="N746" s="31"/>
    </row>
    <row r="747" spans="14:14" ht="14.25" customHeight="1" x14ac:dyDescent="0.2">
      <c r="N747" s="31"/>
    </row>
    <row r="748" spans="14:14" ht="14.25" customHeight="1" x14ac:dyDescent="0.2">
      <c r="N748" s="31"/>
    </row>
    <row r="749" spans="14:14" ht="14.25" customHeight="1" x14ac:dyDescent="0.2">
      <c r="N749" s="31"/>
    </row>
    <row r="750" spans="14:14" ht="14.25" customHeight="1" x14ac:dyDescent="0.2">
      <c r="N750" s="31"/>
    </row>
    <row r="751" spans="14:14" ht="14.25" customHeight="1" x14ac:dyDescent="0.2">
      <c r="N751" s="31"/>
    </row>
    <row r="752" spans="14:14" ht="14.25" customHeight="1" x14ac:dyDescent="0.2">
      <c r="N752" s="31"/>
    </row>
    <row r="753" spans="14:14" ht="14.25" customHeight="1" x14ac:dyDescent="0.2">
      <c r="N753" s="31"/>
    </row>
    <row r="754" spans="14:14" ht="14.25" customHeight="1" x14ac:dyDescent="0.2">
      <c r="N754" s="31"/>
    </row>
    <row r="755" spans="14:14" ht="14.25" customHeight="1" x14ac:dyDescent="0.2">
      <c r="N755" s="31"/>
    </row>
    <row r="756" spans="14:14" ht="14.25" customHeight="1" x14ac:dyDescent="0.2">
      <c r="N756" s="31"/>
    </row>
    <row r="757" spans="14:14" ht="14.25" customHeight="1" x14ac:dyDescent="0.2">
      <c r="N757" s="31"/>
    </row>
    <row r="758" spans="14:14" ht="14.25" customHeight="1" x14ac:dyDescent="0.2">
      <c r="N758" s="31"/>
    </row>
    <row r="759" spans="14:14" ht="14.25" customHeight="1" x14ac:dyDescent="0.2">
      <c r="N759" s="31"/>
    </row>
    <row r="760" spans="14:14" ht="14.25" customHeight="1" x14ac:dyDescent="0.2">
      <c r="N760" s="31"/>
    </row>
    <row r="761" spans="14:14" ht="14.25" customHeight="1" x14ac:dyDescent="0.2">
      <c r="N761" s="31"/>
    </row>
    <row r="762" spans="14:14" ht="14.25" customHeight="1" x14ac:dyDescent="0.2">
      <c r="N762" s="31"/>
    </row>
    <row r="763" spans="14:14" ht="14.25" customHeight="1" x14ac:dyDescent="0.2">
      <c r="N763" s="31"/>
    </row>
    <row r="764" spans="14:14" ht="14.25" customHeight="1" x14ac:dyDescent="0.2">
      <c r="N764" s="31"/>
    </row>
    <row r="765" spans="14:14" ht="14.25" customHeight="1" x14ac:dyDescent="0.2">
      <c r="N765" s="31"/>
    </row>
    <row r="766" spans="14:14" ht="14.25" customHeight="1" x14ac:dyDescent="0.2">
      <c r="N766" s="31"/>
    </row>
    <row r="767" spans="14:14" ht="14.25" customHeight="1" x14ac:dyDescent="0.2">
      <c r="N767" s="31"/>
    </row>
    <row r="768" spans="14:14" ht="14.25" customHeight="1" x14ac:dyDescent="0.2">
      <c r="N768" s="31"/>
    </row>
    <row r="769" spans="14:14" ht="14.25" customHeight="1" x14ac:dyDescent="0.2">
      <c r="N769" s="31"/>
    </row>
    <row r="770" spans="14:14" ht="14.25" customHeight="1" x14ac:dyDescent="0.2">
      <c r="N770" s="31"/>
    </row>
    <row r="771" spans="14:14" ht="14.25" customHeight="1" x14ac:dyDescent="0.2">
      <c r="N771" s="31"/>
    </row>
    <row r="772" spans="14:14" ht="14.25" customHeight="1" x14ac:dyDescent="0.2">
      <c r="N772" s="31"/>
    </row>
    <row r="773" spans="14:14" ht="14.25" customHeight="1" x14ac:dyDescent="0.2">
      <c r="N773" s="31"/>
    </row>
    <row r="774" spans="14:14" ht="14.25" customHeight="1" x14ac:dyDescent="0.2">
      <c r="N774" s="31"/>
    </row>
    <row r="775" spans="14:14" ht="14.25" customHeight="1" x14ac:dyDescent="0.2">
      <c r="N775" s="31"/>
    </row>
    <row r="776" spans="14:14" ht="14.25" customHeight="1" x14ac:dyDescent="0.2">
      <c r="N776" s="31"/>
    </row>
    <row r="777" spans="14:14" ht="14.25" customHeight="1" x14ac:dyDescent="0.2">
      <c r="N777" s="31"/>
    </row>
    <row r="778" spans="14:14" ht="14.25" customHeight="1" x14ac:dyDescent="0.2">
      <c r="N778" s="31"/>
    </row>
    <row r="779" spans="14:14" ht="14.25" customHeight="1" x14ac:dyDescent="0.2">
      <c r="N779" s="31"/>
    </row>
    <row r="780" spans="14:14" ht="14.25" customHeight="1" x14ac:dyDescent="0.2">
      <c r="N780" s="31"/>
    </row>
    <row r="781" spans="14:14" ht="14.25" customHeight="1" x14ac:dyDescent="0.2">
      <c r="N781" s="31"/>
    </row>
    <row r="782" spans="14:14" ht="14.25" customHeight="1" x14ac:dyDescent="0.2">
      <c r="N782" s="31"/>
    </row>
    <row r="783" spans="14:14" ht="14.25" customHeight="1" x14ac:dyDescent="0.2">
      <c r="N783" s="31"/>
    </row>
    <row r="784" spans="14:14" ht="14.25" customHeight="1" x14ac:dyDescent="0.2">
      <c r="N784" s="31"/>
    </row>
    <row r="785" spans="14:14" ht="14.25" customHeight="1" x14ac:dyDescent="0.2">
      <c r="N785" s="31"/>
    </row>
    <row r="786" spans="14:14" ht="14.25" customHeight="1" x14ac:dyDescent="0.2">
      <c r="N786" s="31"/>
    </row>
    <row r="787" spans="14:14" ht="14.25" customHeight="1" x14ac:dyDescent="0.2">
      <c r="N787" s="31"/>
    </row>
    <row r="788" spans="14:14" ht="14.25" customHeight="1" x14ac:dyDescent="0.2">
      <c r="N788" s="31"/>
    </row>
    <row r="789" spans="14:14" ht="14.25" customHeight="1" x14ac:dyDescent="0.2">
      <c r="N789" s="31"/>
    </row>
    <row r="790" spans="14:14" ht="14.25" customHeight="1" x14ac:dyDescent="0.2">
      <c r="N790" s="31"/>
    </row>
    <row r="791" spans="14:14" ht="14.25" customHeight="1" x14ac:dyDescent="0.2">
      <c r="N791" s="31"/>
    </row>
    <row r="792" spans="14:14" ht="14.25" customHeight="1" x14ac:dyDescent="0.2">
      <c r="N792" s="31"/>
    </row>
    <row r="793" spans="14:14" ht="14.25" customHeight="1" x14ac:dyDescent="0.2">
      <c r="N793" s="31"/>
    </row>
    <row r="794" spans="14:14" ht="14.25" customHeight="1" x14ac:dyDescent="0.2">
      <c r="N794" s="31"/>
    </row>
    <row r="795" spans="14:14" ht="14.25" customHeight="1" x14ac:dyDescent="0.2">
      <c r="N795" s="31"/>
    </row>
    <row r="796" spans="14:14" ht="14.25" customHeight="1" x14ac:dyDescent="0.2">
      <c r="N796" s="31"/>
    </row>
    <row r="797" spans="14:14" ht="14.25" customHeight="1" x14ac:dyDescent="0.2">
      <c r="N797" s="31"/>
    </row>
    <row r="798" spans="14:14" ht="14.25" customHeight="1" x14ac:dyDescent="0.2">
      <c r="N798" s="31"/>
    </row>
    <row r="799" spans="14:14" ht="14.25" customHeight="1" x14ac:dyDescent="0.2">
      <c r="N799" s="31"/>
    </row>
    <row r="800" spans="14:14" ht="14.25" customHeight="1" x14ac:dyDescent="0.2">
      <c r="N800" s="31"/>
    </row>
    <row r="801" spans="14:14" ht="14.25" customHeight="1" x14ac:dyDescent="0.2">
      <c r="N801" s="31"/>
    </row>
    <row r="802" spans="14:14" ht="14.25" customHeight="1" x14ac:dyDescent="0.2">
      <c r="N802" s="31"/>
    </row>
    <row r="803" spans="14:14" ht="14.25" customHeight="1" x14ac:dyDescent="0.2">
      <c r="N803" s="31"/>
    </row>
    <row r="804" spans="14:14" ht="14.25" customHeight="1" x14ac:dyDescent="0.2">
      <c r="N804" s="31"/>
    </row>
    <row r="805" spans="14:14" ht="14.25" customHeight="1" x14ac:dyDescent="0.2">
      <c r="N805" s="31"/>
    </row>
    <row r="806" spans="14:14" ht="14.25" customHeight="1" x14ac:dyDescent="0.2">
      <c r="N806" s="31"/>
    </row>
    <row r="807" spans="14:14" ht="14.25" customHeight="1" x14ac:dyDescent="0.2">
      <c r="N807" s="31"/>
    </row>
    <row r="808" spans="14:14" ht="14.25" customHeight="1" x14ac:dyDescent="0.2">
      <c r="N808" s="31"/>
    </row>
    <row r="809" spans="14:14" ht="14.25" customHeight="1" x14ac:dyDescent="0.2">
      <c r="N809" s="31"/>
    </row>
    <row r="810" spans="14:14" ht="14.25" customHeight="1" x14ac:dyDescent="0.2">
      <c r="N810" s="31"/>
    </row>
    <row r="811" spans="14:14" ht="14.25" customHeight="1" x14ac:dyDescent="0.2">
      <c r="N811" s="31"/>
    </row>
    <row r="812" spans="14:14" ht="14.25" customHeight="1" x14ac:dyDescent="0.2">
      <c r="N812" s="31"/>
    </row>
    <row r="813" spans="14:14" ht="14.25" customHeight="1" x14ac:dyDescent="0.2">
      <c r="N813" s="31"/>
    </row>
    <row r="814" spans="14:14" ht="14.25" customHeight="1" x14ac:dyDescent="0.2">
      <c r="N814" s="31"/>
    </row>
    <row r="815" spans="14:14" ht="14.25" customHeight="1" x14ac:dyDescent="0.2">
      <c r="N815" s="31"/>
    </row>
    <row r="816" spans="14:14" ht="14.25" customHeight="1" x14ac:dyDescent="0.2">
      <c r="N816" s="31"/>
    </row>
    <row r="817" spans="14:14" ht="14.25" customHeight="1" x14ac:dyDescent="0.2">
      <c r="N817" s="31"/>
    </row>
    <row r="818" spans="14:14" ht="14.25" customHeight="1" x14ac:dyDescent="0.2">
      <c r="N818" s="31"/>
    </row>
    <row r="819" spans="14:14" ht="14.25" customHeight="1" x14ac:dyDescent="0.2">
      <c r="N819" s="31"/>
    </row>
    <row r="820" spans="14:14" ht="14.25" customHeight="1" x14ac:dyDescent="0.2">
      <c r="N820" s="31"/>
    </row>
    <row r="821" spans="14:14" ht="14.25" customHeight="1" x14ac:dyDescent="0.2">
      <c r="N821" s="31"/>
    </row>
    <row r="822" spans="14:14" ht="14.25" customHeight="1" x14ac:dyDescent="0.2">
      <c r="N822" s="31"/>
    </row>
    <row r="823" spans="14:14" ht="14.25" customHeight="1" x14ac:dyDescent="0.2">
      <c r="N823" s="31"/>
    </row>
    <row r="824" spans="14:14" ht="14.25" customHeight="1" x14ac:dyDescent="0.2">
      <c r="N824" s="31"/>
    </row>
    <row r="825" spans="14:14" ht="14.25" customHeight="1" x14ac:dyDescent="0.2">
      <c r="N825" s="31"/>
    </row>
    <row r="826" spans="14:14" ht="14.25" customHeight="1" x14ac:dyDescent="0.2">
      <c r="N826" s="31"/>
    </row>
    <row r="827" spans="14:14" ht="14.25" customHeight="1" x14ac:dyDescent="0.2">
      <c r="N827" s="31"/>
    </row>
    <row r="828" spans="14:14" ht="14.25" customHeight="1" x14ac:dyDescent="0.2">
      <c r="N828" s="31"/>
    </row>
    <row r="829" spans="14:14" ht="14.25" customHeight="1" x14ac:dyDescent="0.2">
      <c r="N829" s="31"/>
    </row>
    <row r="830" spans="14:14" ht="14.25" customHeight="1" x14ac:dyDescent="0.2">
      <c r="N830" s="31"/>
    </row>
    <row r="831" spans="14:14" ht="14.25" customHeight="1" x14ac:dyDescent="0.2">
      <c r="N831" s="31"/>
    </row>
    <row r="832" spans="14:14" ht="14.25" customHeight="1" x14ac:dyDescent="0.2">
      <c r="N832" s="31"/>
    </row>
    <row r="833" spans="14:14" ht="14.25" customHeight="1" x14ac:dyDescent="0.2">
      <c r="N833" s="31"/>
    </row>
    <row r="834" spans="14:14" ht="14.25" customHeight="1" x14ac:dyDescent="0.2">
      <c r="N834" s="31"/>
    </row>
    <row r="835" spans="14:14" ht="14.25" customHeight="1" x14ac:dyDescent="0.2">
      <c r="N835" s="31"/>
    </row>
    <row r="836" spans="14:14" ht="14.25" customHeight="1" x14ac:dyDescent="0.2">
      <c r="N836" s="31"/>
    </row>
    <row r="837" spans="14:14" ht="14.25" customHeight="1" x14ac:dyDescent="0.2">
      <c r="N837" s="31"/>
    </row>
    <row r="838" spans="14:14" ht="14.25" customHeight="1" x14ac:dyDescent="0.2">
      <c r="N838" s="31"/>
    </row>
    <row r="839" spans="14:14" ht="14.25" customHeight="1" x14ac:dyDescent="0.2">
      <c r="N839" s="31"/>
    </row>
    <row r="840" spans="14:14" ht="14.25" customHeight="1" x14ac:dyDescent="0.2">
      <c r="N840" s="31"/>
    </row>
    <row r="841" spans="14:14" ht="14.25" customHeight="1" x14ac:dyDescent="0.2">
      <c r="N841" s="31"/>
    </row>
    <row r="842" spans="14:14" ht="14.25" customHeight="1" x14ac:dyDescent="0.2">
      <c r="N842" s="31"/>
    </row>
    <row r="843" spans="14:14" ht="14.25" customHeight="1" x14ac:dyDescent="0.2">
      <c r="N843" s="31"/>
    </row>
    <row r="844" spans="14:14" ht="14.25" customHeight="1" x14ac:dyDescent="0.2">
      <c r="N844" s="31"/>
    </row>
    <row r="845" spans="14:14" ht="14.25" customHeight="1" x14ac:dyDescent="0.2">
      <c r="N845" s="31"/>
    </row>
    <row r="846" spans="14:14" ht="14.25" customHeight="1" x14ac:dyDescent="0.2">
      <c r="N846" s="31"/>
    </row>
    <row r="847" spans="14:14" ht="14.25" customHeight="1" x14ac:dyDescent="0.2">
      <c r="N847" s="31"/>
    </row>
    <row r="848" spans="14:14" ht="14.25" customHeight="1" x14ac:dyDescent="0.2">
      <c r="N848" s="31"/>
    </row>
    <row r="849" spans="14:14" ht="14.25" customHeight="1" x14ac:dyDescent="0.2">
      <c r="N849" s="31"/>
    </row>
    <row r="850" spans="14:14" ht="14.25" customHeight="1" x14ac:dyDescent="0.2">
      <c r="N850" s="31"/>
    </row>
    <row r="851" spans="14:14" ht="14.25" customHeight="1" x14ac:dyDescent="0.2">
      <c r="N851" s="31"/>
    </row>
    <row r="852" spans="14:14" ht="14.25" customHeight="1" x14ac:dyDescent="0.2">
      <c r="N852" s="31"/>
    </row>
    <row r="853" spans="14:14" ht="14.25" customHeight="1" x14ac:dyDescent="0.2">
      <c r="N853" s="31"/>
    </row>
    <row r="854" spans="14:14" ht="14.25" customHeight="1" x14ac:dyDescent="0.2">
      <c r="N854" s="31"/>
    </row>
    <row r="855" spans="14:14" ht="14.25" customHeight="1" x14ac:dyDescent="0.2">
      <c r="N855" s="31"/>
    </row>
    <row r="856" spans="14:14" ht="14.25" customHeight="1" x14ac:dyDescent="0.2">
      <c r="N856" s="31"/>
    </row>
    <row r="857" spans="14:14" ht="14.25" customHeight="1" x14ac:dyDescent="0.2">
      <c r="N857" s="31"/>
    </row>
    <row r="858" spans="14:14" ht="14.25" customHeight="1" x14ac:dyDescent="0.2">
      <c r="N858" s="31"/>
    </row>
    <row r="859" spans="14:14" ht="14.25" customHeight="1" x14ac:dyDescent="0.2">
      <c r="N859" s="31"/>
    </row>
    <row r="860" spans="14:14" ht="14.25" customHeight="1" x14ac:dyDescent="0.2">
      <c r="N860" s="31"/>
    </row>
    <row r="861" spans="14:14" ht="14.25" customHeight="1" x14ac:dyDescent="0.2">
      <c r="N861" s="31"/>
    </row>
    <row r="862" spans="14:14" ht="14.25" customHeight="1" x14ac:dyDescent="0.2">
      <c r="N862" s="31"/>
    </row>
    <row r="863" spans="14:14" ht="14.25" customHeight="1" x14ac:dyDescent="0.2">
      <c r="N863" s="31"/>
    </row>
    <row r="864" spans="14:14" ht="14.25" customHeight="1" x14ac:dyDescent="0.2">
      <c r="N864" s="31"/>
    </row>
    <row r="865" spans="14:14" ht="14.25" customHeight="1" x14ac:dyDescent="0.2">
      <c r="N865" s="31"/>
    </row>
    <row r="866" spans="14:14" ht="14.25" customHeight="1" x14ac:dyDescent="0.2">
      <c r="N866" s="31"/>
    </row>
    <row r="867" spans="14:14" ht="14.25" customHeight="1" x14ac:dyDescent="0.2">
      <c r="N867" s="31"/>
    </row>
    <row r="868" spans="14:14" ht="14.25" customHeight="1" x14ac:dyDescent="0.2">
      <c r="N868" s="31"/>
    </row>
    <row r="869" spans="14:14" ht="14.25" customHeight="1" x14ac:dyDescent="0.2">
      <c r="N869" s="31"/>
    </row>
    <row r="870" spans="14:14" ht="14.25" customHeight="1" x14ac:dyDescent="0.2">
      <c r="N870" s="31"/>
    </row>
    <row r="871" spans="14:14" ht="14.25" customHeight="1" x14ac:dyDescent="0.2">
      <c r="N871" s="31"/>
    </row>
    <row r="872" spans="14:14" ht="14.25" customHeight="1" x14ac:dyDescent="0.2">
      <c r="N872" s="31"/>
    </row>
    <row r="873" spans="14:14" ht="14.25" customHeight="1" x14ac:dyDescent="0.2">
      <c r="N873" s="31"/>
    </row>
    <row r="874" spans="14:14" ht="14.25" customHeight="1" x14ac:dyDescent="0.2">
      <c r="N874" s="31"/>
    </row>
    <row r="875" spans="14:14" ht="14.25" customHeight="1" x14ac:dyDescent="0.2">
      <c r="N875" s="31"/>
    </row>
    <row r="876" spans="14:14" ht="14.25" customHeight="1" x14ac:dyDescent="0.2">
      <c r="N876" s="31"/>
    </row>
    <row r="877" spans="14:14" ht="14.25" customHeight="1" x14ac:dyDescent="0.2">
      <c r="N877" s="31"/>
    </row>
    <row r="878" spans="14:14" ht="14.25" customHeight="1" x14ac:dyDescent="0.2">
      <c r="N878" s="31"/>
    </row>
    <row r="879" spans="14:14" ht="14.25" customHeight="1" x14ac:dyDescent="0.2">
      <c r="N879" s="31"/>
    </row>
    <row r="880" spans="14:14" ht="14.25" customHeight="1" x14ac:dyDescent="0.2">
      <c r="N880" s="31"/>
    </row>
    <row r="881" spans="14:14" ht="14.25" customHeight="1" x14ac:dyDescent="0.2">
      <c r="N881" s="31"/>
    </row>
    <row r="882" spans="14:14" ht="14.25" customHeight="1" x14ac:dyDescent="0.2">
      <c r="N882" s="31"/>
    </row>
    <row r="883" spans="14:14" ht="14.25" customHeight="1" x14ac:dyDescent="0.2">
      <c r="N883" s="31"/>
    </row>
    <row r="884" spans="14:14" ht="14.25" customHeight="1" x14ac:dyDescent="0.2">
      <c r="N884" s="31"/>
    </row>
    <row r="885" spans="14:14" ht="14.25" customHeight="1" x14ac:dyDescent="0.2">
      <c r="N885" s="31"/>
    </row>
    <row r="886" spans="14:14" ht="14.25" customHeight="1" x14ac:dyDescent="0.2">
      <c r="N886" s="31"/>
    </row>
    <row r="887" spans="14:14" ht="14.25" customHeight="1" x14ac:dyDescent="0.2">
      <c r="N887" s="31"/>
    </row>
    <row r="888" spans="14:14" ht="14.25" customHeight="1" x14ac:dyDescent="0.2">
      <c r="N888" s="31"/>
    </row>
    <row r="889" spans="14:14" ht="14.25" customHeight="1" x14ac:dyDescent="0.2">
      <c r="N889" s="31"/>
    </row>
    <row r="890" spans="14:14" ht="14.25" customHeight="1" x14ac:dyDescent="0.2">
      <c r="N890" s="31"/>
    </row>
    <row r="891" spans="14:14" ht="14.25" customHeight="1" x14ac:dyDescent="0.2">
      <c r="N891" s="31"/>
    </row>
    <row r="892" spans="14:14" ht="14.25" customHeight="1" x14ac:dyDescent="0.2">
      <c r="N892" s="31"/>
    </row>
    <row r="893" spans="14:14" ht="14.25" customHeight="1" x14ac:dyDescent="0.2">
      <c r="N893" s="31"/>
    </row>
    <row r="894" spans="14:14" ht="14.25" customHeight="1" x14ac:dyDescent="0.2">
      <c r="N894" s="31"/>
    </row>
    <row r="895" spans="14:14" ht="14.25" customHeight="1" x14ac:dyDescent="0.2">
      <c r="N895" s="31"/>
    </row>
    <row r="896" spans="14:14" ht="14.25" customHeight="1" x14ac:dyDescent="0.2">
      <c r="N896" s="31"/>
    </row>
    <row r="897" spans="14:14" ht="14.25" customHeight="1" x14ac:dyDescent="0.2">
      <c r="N897" s="31"/>
    </row>
    <row r="898" spans="14:14" ht="14.25" customHeight="1" x14ac:dyDescent="0.2">
      <c r="N898" s="31"/>
    </row>
    <row r="899" spans="14:14" ht="14.25" customHeight="1" x14ac:dyDescent="0.2">
      <c r="N899" s="31"/>
    </row>
    <row r="900" spans="14:14" ht="14.25" customHeight="1" x14ac:dyDescent="0.2">
      <c r="N900" s="31"/>
    </row>
    <row r="901" spans="14:14" ht="14.25" customHeight="1" x14ac:dyDescent="0.2">
      <c r="N901" s="31"/>
    </row>
    <row r="902" spans="14:14" ht="14.25" customHeight="1" x14ac:dyDescent="0.2">
      <c r="N902" s="31"/>
    </row>
    <row r="903" spans="14:14" ht="14.25" customHeight="1" x14ac:dyDescent="0.2">
      <c r="N903" s="31"/>
    </row>
    <row r="904" spans="14:14" ht="14.25" customHeight="1" x14ac:dyDescent="0.2">
      <c r="N904" s="31"/>
    </row>
    <row r="905" spans="14:14" ht="14.25" customHeight="1" x14ac:dyDescent="0.2">
      <c r="N905" s="31"/>
    </row>
    <row r="906" spans="14:14" ht="14.25" customHeight="1" x14ac:dyDescent="0.2">
      <c r="N906" s="31"/>
    </row>
    <row r="907" spans="14:14" ht="14.25" customHeight="1" x14ac:dyDescent="0.2">
      <c r="N907" s="31"/>
    </row>
    <row r="908" spans="14:14" ht="14.25" customHeight="1" x14ac:dyDescent="0.2">
      <c r="N908" s="31"/>
    </row>
    <row r="909" spans="14:14" ht="14.25" customHeight="1" x14ac:dyDescent="0.2">
      <c r="N909" s="31"/>
    </row>
    <row r="910" spans="14:14" ht="14.25" customHeight="1" x14ac:dyDescent="0.2">
      <c r="N910" s="31"/>
    </row>
    <row r="911" spans="14:14" ht="14.25" customHeight="1" x14ac:dyDescent="0.2">
      <c r="N911" s="31"/>
    </row>
    <row r="912" spans="14:14" ht="14.25" customHeight="1" x14ac:dyDescent="0.2">
      <c r="N912" s="31"/>
    </row>
    <row r="913" spans="14:14" ht="14.25" customHeight="1" x14ac:dyDescent="0.2">
      <c r="N913" s="31"/>
    </row>
    <row r="914" spans="14:14" ht="14.25" customHeight="1" x14ac:dyDescent="0.2">
      <c r="N914" s="31"/>
    </row>
    <row r="915" spans="14:14" ht="14.25" customHeight="1" x14ac:dyDescent="0.2">
      <c r="N915" s="31"/>
    </row>
    <row r="916" spans="14:14" ht="14.25" customHeight="1" x14ac:dyDescent="0.2">
      <c r="N916" s="31"/>
    </row>
    <row r="917" spans="14:14" ht="14.25" customHeight="1" x14ac:dyDescent="0.2">
      <c r="N917" s="31"/>
    </row>
    <row r="918" spans="14:14" ht="14.25" customHeight="1" x14ac:dyDescent="0.2">
      <c r="N918" s="31"/>
    </row>
    <row r="919" spans="14:14" ht="14.25" customHeight="1" x14ac:dyDescent="0.2">
      <c r="N919" s="31"/>
    </row>
    <row r="920" spans="14:14" ht="14.25" customHeight="1" x14ac:dyDescent="0.2">
      <c r="N920" s="31"/>
    </row>
    <row r="921" spans="14:14" ht="14.25" customHeight="1" x14ac:dyDescent="0.2">
      <c r="N921" s="31"/>
    </row>
    <row r="922" spans="14:14" ht="14.25" customHeight="1" x14ac:dyDescent="0.2">
      <c r="N922" s="31"/>
    </row>
    <row r="923" spans="14:14" ht="14.25" customHeight="1" x14ac:dyDescent="0.2">
      <c r="N923" s="31"/>
    </row>
    <row r="924" spans="14:14" ht="14.25" customHeight="1" x14ac:dyDescent="0.2">
      <c r="N924" s="31"/>
    </row>
    <row r="925" spans="14:14" ht="14.25" customHeight="1" x14ac:dyDescent="0.2">
      <c r="N925" s="31"/>
    </row>
    <row r="926" spans="14:14" ht="14.25" customHeight="1" x14ac:dyDescent="0.2">
      <c r="N926" s="31"/>
    </row>
    <row r="927" spans="14:14" ht="14.25" customHeight="1" x14ac:dyDescent="0.2">
      <c r="N927" s="31"/>
    </row>
    <row r="928" spans="14:14" ht="14.25" customHeight="1" x14ac:dyDescent="0.2">
      <c r="N928" s="31"/>
    </row>
    <row r="929" spans="14:14" ht="14.25" customHeight="1" x14ac:dyDescent="0.2">
      <c r="N929" s="31"/>
    </row>
    <row r="930" spans="14:14" ht="14.25" customHeight="1" x14ac:dyDescent="0.2">
      <c r="N930" s="31"/>
    </row>
    <row r="931" spans="14:14" ht="14.25" customHeight="1" x14ac:dyDescent="0.2">
      <c r="N931" s="31"/>
    </row>
    <row r="932" spans="14:14" ht="14.25" customHeight="1" x14ac:dyDescent="0.2">
      <c r="N932" s="31"/>
    </row>
    <row r="933" spans="14:14" ht="14.25" customHeight="1" x14ac:dyDescent="0.2">
      <c r="N933" s="31"/>
    </row>
    <row r="934" spans="14:14" ht="14.25" customHeight="1" x14ac:dyDescent="0.2">
      <c r="N934" s="31"/>
    </row>
    <row r="935" spans="14:14" ht="14.25" customHeight="1" x14ac:dyDescent="0.2">
      <c r="N935" s="31"/>
    </row>
    <row r="936" spans="14:14" ht="14.25" customHeight="1" x14ac:dyDescent="0.2">
      <c r="N936" s="31"/>
    </row>
    <row r="937" spans="14:14" ht="14.25" customHeight="1" x14ac:dyDescent="0.2">
      <c r="N937" s="31"/>
    </row>
    <row r="938" spans="14:14" ht="14.25" customHeight="1" x14ac:dyDescent="0.2">
      <c r="N938" s="31"/>
    </row>
    <row r="939" spans="14:14" ht="14.25" customHeight="1" x14ac:dyDescent="0.2">
      <c r="N939" s="31"/>
    </row>
    <row r="940" spans="14:14" ht="14.25" customHeight="1" x14ac:dyDescent="0.2">
      <c r="N940" s="31"/>
    </row>
    <row r="941" spans="14:14" ht="14.25" customHeight="1" x14ac:dyDescent="0.2">
      <c r="N941" s="31"/>
    </row>
    <row r="942" spans="14:14" ht="14.25" customHeight="1" x14ac:dyDescent="0.2">
      <c r="N942" s="31"/>
    </row>
    <row r="943" spans="14:14" ht="14.25" customHeight="1" x14ac:dyDescent="0.2">
      <c r="N943" s="31"/>
    </row>
    <row r="944" spans="14:14" ht="14.25" customHeight="1" x14ac:dyDescent="0.2">
      <c r="N944" s="31"/>
    </row>
    <row r="945" spans="14:14" ht="14.25" customHeight="1" x14ac:dyDescent="0.2">
      <c r="N945" s="31"/>
    </row>
    <row r="946" spans="14:14" ht="14.25" customHeight="1" x14ac:dyDescent="0.2">
      <c r="N946" s="31"/>
    </row>
    <row r="947" spans="14:14" ht="14.25" customHeight="1" x14ac:dyDescent="0.2">
      <c r="N947" s="31"/>
    </row>
    <row r="948" spans="14:14" ht="14.25" customHeight="1" x14ac:dyDescent="0.2">
      <c r="N948" s="31"/>
    </row>
    <row r="949" spans="14:14" ht="14.25" customHeight="1" x14ac:dyDescent="0.2">
      <c r="N949" s="31"/>
    </row>
    <row r="950" spans="14:14" ht="14.25" customHeight="1" x14ac:dyDescent="0.2">
      <c r="N950" s="31"/>
    </row>
    <row r="951" spans="14:14" ht="14.25" customHeight="1" x14ac:dyDescent="0.2">
      <c r="N951" s="31"/>
    </row>
    <row r="952" spans="14:14" ht="14.25" customHeight="1" x14ac:dyDescent="0.2">
      <c r="N952" s="31"/>
    </row>
    <row r="953" spans="14:14" ht="14.25" customHeight="1" x14ac:dyDescent="0.2">
      <c r="N953" s="31"/>
    </row>
    <row r="954" spans="14:14" ht="14.25" customHeight="1" x14ac:dyDescent="0.2">
      <c r="N954" s="31"/>
    </row>
    <row r="955" spans="14:14" ht="14.25" customHeight="1" x14ac:dyDescent="0.2">
      <c r="N955" s="31"/>
    </row>
    <row r="956" spans="14:14" ht="14.25" customHeight="1" x14ac:dyDescent="0.2">
      <c r="N956" s="31"/>
    </row>
    <row r="957" spans="14:14" ht="14.25" customHeight="1" x14ac:dyDescent="0.2">
      <c r="N957" s="31"/>
    </row>
    <row r="958" spans="14:14" ht="14.25" customHeight="1" x14ac:dyDescent="0.2">
      <c r="N958" s="31"/>
    </row>
    <row r="959" spans="14:14" ht="14.25" customHeight="1" x14ac:dyDescent="0.2">
      <c r="N959" s="31"/>
    </row>
    <row r="960" spans="14:14" ht="14.25" customHeight="1" x14ac:dyDescent="0.2">
      <c r="N960" s="31"/>
    </row>
  </sheetData>
  <sheetProtection password="CB9F" sheet="1" objects="1" scenarios="1"/>
  <mergeCells count="6">
    <mergeCell ref="B5:E5"/>
    <mergeCell ref="A1:M1"/>
    <mergeCell ref="H3:K3"/>
    <mergeCell ref="H4:K4"/>
    <mergeCell ref="B3:E3"/>
    <mergeCell ref="B4:E4"/>
  </mergeCells>
  <conditionalFormatting sqref="B25:M27 B19:M21 B23:N23 H3:H4 N3 B13 B15:M17">
    <cfRule type="cellIs" dxfId="4" priority="5" operator="equal">
      <formula>""</formula>
    </cfRule>
  </conditionalFormatting>
  <conditionalFormatting sqref="B25:M27 B19:M21 B23:N23 H3:H4 N3 B13 B15:M17">
    <cfRule type="cellIs" dxfId="3" priority="4" operator="equal">
      <formula>""</formula>
    </cfRule>
  </conditionalFormatting>
  <conditionalFormatting sqref="B23:N23 H3:H4 N3 B13 B15:M17 B19:M21 B25:M27">
    <cfRule type="cellIs" dxfId="2" priority="3" operator="equal">
      <formula>""</formula>
    </cfRule>
  </conditionalFormatting>
  <conditionalFormatting sqref="B3:B4">
    <cfRule type="cellIs" dxfId="1" priority="2" operator="equal">
      <formula>""</formula>
    </cfRule>
  </conditionalFormatting>
  <conditionalFormatting sqref="B5">
    <cfRule type="cellIs" dxfId="0" priority="1" operator="equal">
      <formula>""</formula>
    </cfRule>
  </conditionalFormatting>
  <dataValidations disablePrompts="1" count="2">
    <dataValidation type="whole" operator="greaterThanOrEqual" allowBlank="1" showInputMessage="1" showErrorMessage="1" sqref="B13:N28" xr:uid="{D0CE06B6-8DE0-473F-931D-0E3C5A26D784}">
      <formula1>0</formula1>
    </dataValidation>
    <dataValidation type="decimal" operator="greaterThanOrEqual" allowBlank="1" showInputMessage="1" showErrorMessage="1" sqref="H5 N3" xr:uid="{43815915-E515-4B67-99E7-C9921DC62ADB}">
      <formula1>0</formula1>
    </dataValidation>
  </dataValidations>
  <pageMargins left="0.45" right="0.45" top="0.5" bottom="0.5" header="0.3" footer="0.3"/>
  <pageSetup scale="73" fitToHeight="0" orientation="landscape" r:id="rId1"/>
  <headerFooter>
    <oddHeader xml:space="preserve">&amp;L </oddHeader>
    <oddFooter>&amp;LForm 606 (Effective July 2013) &amp;CPage &amp;P of &amp;N</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24</vt:i4>
      </vt:variant>
    </vt:vector>
  </HeadingPairs>
  <TitlesOfParts>
    <vt:vector size="24" baseType="lpstr">
      <vt:lpstr>Cover Page</vt:lpstr>
      <vt:lpstr>Instructions</vt:lpstr>
      <vt:lpstr>Budget</vt:lpstr>
      <vt:lpstr>Tuition Revenue Summary</vt:lpstr>
      <vt:lpstr>Program Revenue 1</vt:lpstr>
      <vt:lpstr>Program Revenue 2</vt:lpstr>
      <vt:lpstr>Program Revenue 3</vt:lpstr>
      <vt:lpstr>Program Revenue 4</vt:lpstr>
      <vt:lpstr>Program Revenue 5</vt:lpstr>
      <vt:lpstr>Program Revenue 6</vt:lpstr>
      <vt:lpstr>Program Revenue 7</vt:lpstr>
      <vt:lpstr>Program Revenue 8</vt:lpstr>
      <vt:lpstr>Program Revenue 9</vt:lpstr>
      <vt:lpstr>Program Revenue 10</vt:lpstr>
      <vt:lpstr>Program Revenue 11</vt:lpstr>
      <vt:lpstr>Program Revenue 12</vt:lpstr>
      <vt:lpstr>Program Revenue 13</vt:lpstr>
      <vt:lpstr>Program Revenue 14</vt:lpstr>
      <vt:lpstr>Program Revenue 15</vt:lpstr>
      <vt:lpstr>Program Revenue 16</vt:lpstr>
      <vt:lpstr>Program Revenue 17</vt:lpstr>
      <vt:lpstr>Program Revenue 18</vt:lpstr>
      <vt:lpstr>Program Revenue 19</vt:lpstr>
      <vt:lpstr>Program Revenue 20</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cassie.lampshire</dc:creator>
  <cp:lastModifiedBy>Joey Smith</cp:lastModifiedBy>
  <cp:lastPrinted>2013-07-31T18:58:08Z</cp:lastPrinted>
  <dcterms:created xsi:type="dcterms:W3CDTF">2012-01-23T14:45:14Z</dcterms:created>
  <dcterms:modified xsi:type="dcterms:W3CDTF">2026-04-16T20:50:54Z</dcterms:modified>
</cp:coreProperties>
</file>